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CONCILIACIONES 2026\SANTANDER\"/>
    </mc:Choice>
  </mc:AlternateContent>
  <bookViews>
    <workbookView xWindow="-120" yWindow="-120" windowWidth="13080" windowHeight="9348" activeTab="5"/>
  </bookViews>
  <sheets>
    <sheet name="ABR" sheetId="29" r:id="rId1"/>
    <sheet name="MAY" sheetId="31" r:id="rId2"/>
    <sheet name="JUN" sheetId="33" r:id="rId3"/>
    <sheet name="JUL" sheetId="34" r:id="rId4"/>
    <sheet name="AGO" sheetId="35" r:id="rId5"/>
    <sheet name="SEP" sheetId="36" r:id="rId6"/>
  </sheets>
  <definedNames>
    <definedName name="_xlnm.Print_Area" localSheetId="0">ABR!$A$2:$J$75</definedName>
    <definedName name="_xlnm.Print_Area" localSheetId="4">AGO!$A$2:$J$77</definedName>
    <definedName name="_xlnm.Print_Area" localSheetId="3">JUL!$A$2:$J$76</definedName>
    <definedName name="_xlnm.Print_Area" localSheetId="2">JUN!$A$2:$J$76</definedName>
    <definedName name="_xlnm.Print_Area" localSheetId="1">MAY!$A$2:$J$72</definedName>
    <definedName name="_xlnm.Print_Area" localSheetId="5">SEP!$A$2:$J$61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36" l="1"/>
  <c r="J22" i="36"/>
  <c r="E22" i="36"/>
  <c r="J16" i="36"/>
  <c r="E16" i="36"/>
  <c r="E56" i="36" s="1"/>
  <c r="J56" i="36" l="1"/>
  <c r="J58" i="36" s="1"/>
  <c r="J26" i="35"/>
  <c r="J72" i="35" s="1"/>
  <c r="J22" i="35"/>
  <c r="E22" i="35"/>
  <c r="J16" i="35"/>
  <c r="E16" i="35"/>
  <c r="E72" i="35" l="1"/>
  <c r="J74" i="35" s="1"/>
  <c r="E22" i="34"/>
  <c r="J26" i="34" l="1"/>
  <c r="J22" i="34"/>
  <c r="J16" i="34"/>
  <c r="E16" i="34"/>
  <c r="E71" i="34" l="1"/>
  <c r="J71" i="34"/>
  <c r="E22" i="33"/>
  <c r="J73" i="34" l="1"/>
  <c r="J26" i="33"/>
  <c r="J22" i="33" l="1"/>
  <c r="J16" i="33"/>
  <c r="E16" i="33"/>
  <c r="E71" i="33" l="1"/>
  <c r="J71" i="33"/>
  <c r="J26" i="31"/>
  <c r="J22" i="31"/>
  <c r="E22" i="31"/>
  <c r="J16" i="31"/>
  <c r="E16" i="31"/>
  <c r="E67" i="31" s="1"/>
  <c r="J73" i="33" l="1"/>
  <c r="J67" i="31"/>
  <c r="J69" i="31" s="1"/>
  <c r="J26" i="29"/>
  <c r="J22" i="29"/>
  <c r="E22" i="29"/>
  <c r="J16" i="29"/>
  <c r="E16" i="29"/>
  <c r="E70" i="29" s="1"/>
  <c r="J70" i="29" l="1"/>
  <c r="J72" i="29" s="1"/>
</calcChain>
</file>

<file path=xl/sharedStrings.xml><?xml version="1.0" encoding="utf-8"?>
<sst xmlns="http://schemas.openxmlformats.org/spreadsheetml/2006/main" count="228" uniqueCount="39">
  <si>
    <t>MUNICIPIO DE XALTOCAN, TLAXCALA</t>
  </si>
  <si>
    <t>RFC: MXT850101V45</t>
  </si>
  <si>
    <t>BANCO:</t>
  </si>
  <si>
    <t>SUCURSAL:</t>
  </si>
  <si>
    <t>TLAXCALA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</si>
  <si>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</si>
  <si>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</si>
  <si>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</si>
  <si>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</si>
  <si>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</si>
  <si>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</si>
  <si>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</si>
  <si>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</si>
  <si>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</si>
  <si>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</si>
  <si>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</si>
  <si>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</si>
  <si>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</si>
  <si>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</si>
  <si>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</si>
  <si>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</si>
  <si>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</si>
  <si>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</si>
  <si>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</si>
  <si>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</si>
  <si>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</si>
  <si>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FGP</t>
  </si>
  <si>
    <t>ADMINISTRACION 2024-2027</t>
  </si>
  <si>
    <t>C.P. GABINO JIMENEZ SANTIAGO</t>
  </si>
  <si>
    <t>LIC. MA. IRENE GUADALUPE SERRANO RUIZ</t>
  </si>
  <si>
    <t>TESORERO MUNICIPAL</t>
  </si>
  <si>
    <t>PENDIENTE ENTREGAR</t>
  </si>
  <si>
    <t>CONCILIACION BANCARIA DEL MES DE ABRIL DEL 2026</t>
  </si>
  <si>
    <t>SANTANDER</t>
  </si>
  <si>
    <t>CONCILIACION BANCARIA DEL MES DE MAYO DEL 2026</t>
  </si>
  <si>
    <t>CONCILIACION BANCARIA DEL MES DE JUNIO DEL 2026</t>
  </si>
  <si>
    <t>CONCILIACION BANCARIA DEL MES DE JULIO DEL 2026</t>
  </si>
  <si>
    <t>CONCILIACION BANCARIA DEL MES DE AGOSTO DEL 2026</t>
  </si>
  <si>
    <t>CONCILIACION BANCARIA DEL MES DE SEPTIMBRE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</si>
</sst>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9"/>
      <name val="Arial"/>
      <family val="2"/>
    </font>
    <font>
      <sz val="9"/>
      <color rgb="FF9C000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6" fillId="3" borderId="0" applyNumberFormat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0" borderId="0"/>
    <xf numFmtId="0" fontId="17" fillId="4" borderId="0" applyNumberFormat="0" applyBorder="0" applyAlignment="0" applyProtection="0"/>
    <xf numFmtId="0" fontId="18" fillId="0" borderId="4" applyNumberFormat="0" applyFill="0" applyAlignment="0" applyProtection="0"/>
    <xf numFmtId="0" fontId="21" fillId="6" borderId="0" applyNumberFormat="0" applyBorder="0" applyAlignment="0" applyProtection="0"/>
    <xf numFmtId="164" fontId="6" fillId="0" borderId="0" applyFont="0" applyFill="0" applyBorder="0" applyAlignment="0" applyProtection="0"/>
    <xf numFmtId="0" fontId="19" fillId="5" borderId="0" applyNumberFormat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0" fillId="0" borderId="5" applyNumberFormat="0" applyFill="0" applyAlignment="0" applyProtection="0"/>
    <xf numFmtId="0" fontId="24" fillId="5" borderId="0" applyNumberFormat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8" fillId="0" borderId="1" xfId="0" applyFont="1" applyBorder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4" fontId="8" fillId="0" borderId="2" xfId="0" applyNumberFormat="1" applyFont="1" applyBorder="1"/>
    <xf numFmtId="0" fontId="8" fillId="0" borderId="2" xfId="0" applyFont="1" applyBorder="1"/>
    <xf numFmtId="0" fontId="6" fillId="0" borderId="0" xfId="0" applyFont="1"/>
    <xf numFmtId="0" fontId="11" fillId="0" borderId="0" xfId="0" applyFont="1"/>
    <xf numFmtId="4" fontId="12" fillId="0" borderId="0" xfId="0" applyNumberFormat="1" applyFont="1"/>
    <xf numFmtId="4" fontId="11" fillId="0" borderId="0" xfId="0" applyNumberFormat="1" applyFont="1"/>
    <xf numFmtId="4" fontId="7" fillId="0" borderId="0" xfId="0" applyNumberFormat="1" applyFont="1"/>
    <xf numFmtId="0" fontId="11" fillId="0" borderId="0" xfId="0" applyFont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0" borderId="0" xfId="1" applyNumberFormat="1" applyFont="1"/>
    <xf numFmtId="0" fontId="7" fillId="0" borderId="2" xfId="0" applyFont="1" applyBorder="1"/>
    <xf numFmtId="0" fontId="13" fillId="0" borderId="0" xfId="0" applyFont="1"/>
    <xf numFmtId="4" fontId="6" fillId="0" borderId="0" xfId="0" applyNumberFormat="1" applyFont="1"/>
    <xf numFmtId="0" fontId="14" fillId="0" borderId="0" xfId="0" applyFont="1" applyAlignment="1">
      <alignment horizontal="center"/>
    </xf>
    <xf numFmtId="0" fontId="15" fillId="0" borderId="0" xfId="0" applyFont="1"/>
    <xf numFmtId="43" fontId="0" fillId="0" borderId="0" xfId="1" applyFont="1"/>
    <xf numFmtId="4" fontId="0" fillId="0" borderId="0" xfId="0" applyNumberFormat="1"/>
    <xf numFmtId="43" fontId="0" fillId="0" borderId="0" xfId="0" applyNumberFormat="1"/>
    <xf numFmtId="43" fontId="26" fillId="0" borderId="0" xfId="1" applyFont="1"/>
    <xf numFmtId="165" fontId="25" fillId="0" borderId="0" xfId="1" applyNumberFormat="1" applyFont="1"/>
    <xf numFmtId="0" fontId="26" fillId="0" borderId="0" xfId="0" applyFont="1"/>
    <xf numFmtId="43" fontId="25" fillId="0" borderId="0" xfId="1" applyFont="1"/>
    <xf numFmtId="4" fontId="25" fillId="0" borderId="0" xfId="0" applyNumberFormat="1" applyFont="1" applyAlignment="1">
      <alignment horizontal="right" wrapText="1"/>
    </xf>
    <xf numFmtId="4" fontId="26" fillId="0" borderId="0" xfId="0" applyNumberFormat="1" applyFont="1"/>
    <xf numFmtId="4" fontId="25" fillId="0" borderId="0" xfId="0" applyNumberFormat="1" applyFont="1"/>
    <xf numFmtId="4" fontId="26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5" fontId="28" fillId="0" borderId="0" xfId="1" applyNumberFormat="1" applyFont="1"/>
    <xf numFmtId="43" fontId="27" fillId="0" borderId="0" xfId="1" applyFont="1"/>
    <xf numFmtId="0" fontId="27" fillId="0" borderId="0" xfId="0" applyFont="1"/>
    <xf numFmtId="165" fontId="27" fillId="0" borderId="0" xfId="1" applyNumberFormat="1" applyFont="1"/>
    <xf numFmtId="0" fontId="2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28" fillId="0" borderId="0" xfId="1" applyFont="1"/>
    <xf numFmtId="165" fontId="28" fillId="0" borderId="0" xfId="1" applyNumberFormat="1" applyFont="1" applyAlignment="1">
      <alignment horizontal="center"/>
    </xf>
    <xf numFmtId="165" fontId="29" fillId="0" borderId="0" xfId="1" applyNumberFormat="1" applyFont="1"/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3" fontId="29" fillId="0" borderId="0" xfId="1" applyFont="1"/>
    <xf numFmtId="43" fontId="0" fillId="0" borderId="0" xfId="35" applyFont="1"/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3" fontId="0" fillId="0" borderId="0" xfId="35" applyFont="1" applyFill="1"/>
    <xf numFmtId="0" fontId="19" fillId="0" borderId="0" xfId="19" applyFill="1"/>
    <xf numFmtId="43" fontId="6" fillId="0" borderId="0" xfId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0" fillId="0" borderId="0" xfId="1" applyNumberFormat="1" applyFont="1"/>
    <xf numFmtId="165" fontId="26" fillId="0" borderId="0" xfId="1" applyNumberFormat="1" applyFont="1"/>
    <xf numFmtId="43" fontId="8" fillId="0" borderId="0" xfId="1" applyFont="1"/>
    <xf numFmtId="43" fontId="8" fillId="0" borderId="1" xfId="1" applyFont="1" applyBorder="1"/>
    <xf numFmtId="43" fontId="8" fillId="0" borderId="2" xfId="1" applyFont="1" applyBorder="1"/>
    <xf numFmtId="43" fontId="25" fillId="0" borderId="0" xfId="1" applyFont="1" applyAlignment="1">
      <alignment horizontal="right" wrapText="1"/>
    </xf>
    <xf numFmtId="43" fontId="26" fillId="0" borderId="0" xfId="1" applyFont="1" applyAlignment="1">
      <alignment horizontal="right"/>
    </xf>
    <xf numFmtId="43" fontId="12" fillId="0" borderId="0" xfId="1" applyFont="1"/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</cellXfs>
  <cellStyles count="79">
    <cellStyle name="Bueno 2" xfId="15"/>
    <cellStyle name="Encabezado 1 2" xfId="16"/>
    <cellStyle name="Énfasis6 2" xfId="17"/>
    <cellStyle name="Euro" xfId="18"/>
    <cellStyle name="Incorrecto 2" xfId="19"/>
    <cellStyle name="Incorrecto 3" xfId="49"/>
    <cellStyle name="Millares" xfId="1" builtinId="3"/>
    <cellStyle name="Millares 2" xfId="6"/>
    <cellStyle name="Millares 2 2" xfId="11"/>
    <cellStyle name="Millares 2 2 2" xfId="23"/>
    <cellStyle name="Millares 2 2 2 2" xfId="53"/>
    <cellStyle name="Millares 2 2 3" xfId="22"/>
    <cellStyle name="Millares 2 2 4" xfId="52"/>
    <cellStyle name="Millares 2 3" xfId="24"/>
    <cellStyle name="Millares 2 3 2" xfId="54"/>
    <cellStyle name="Millares 2 4" xfId="21"/>
    <cellStyle name="Millares 2 5" xfId="51"/>
    <cellStyle name="Millares 2 6" xfId="78"/>
    <cellStyle name="Millares 3" xfId="8"/>
    <cellStyle name="Millares 3 2" xfId="13"/>
    <cellStyle name="Millares 3 2 2" xfId="27"/>
    <cellStyle name="Millares 3 2 2 2" xfId="57"/>
    <cellStyle name="Millares 3 2 3" xfId="26"/>
    <cellStyle name="Millares 3 2 4" xfId="56"/>
    <cellStyle name="Millares 3 3" xfId="28"/>
    <cellStyle name="Millares 3 3 2" xfId="58"/>
    <cellStyle name="Millares 3 4" xfId="25"/>
    <cellStyle name="Millares 3 5" xfId="55"/>
    <cellStyle name="Millares 4" xfId="9"/>
    <cellStyle name="Millares 4 2" xfId="30"/>
    <cellStyle name="Millares 4 2 2" xfId="60"/>
    <cellStyle name="Millares 4 3" xfId="29"/>
    <cellStyle name="Millares 4 4" xfId="59"/>
    <cellStyle name="Millares 5" xfId="3"/>
    <cellStyle name="Millares 5 2" xfId="32"/>
    <cellStyle name="Millares 5 2 2" xfId="62"/>
    <cellStyle name="Millares 5 3" xfId="31"/>
    <cellStyle name="Millares 5 4" xfId="61"/>
    <cellStyle name="Millares 6" xfId="33"/>
    <cellStyle name="Millares 6 2" xfId="34"/>
    <cellStyle name="Millares 6 2 2" xfId="64"/>
    <cellStyle name="Millares 6 3" xfId="63"/>
    <cellStyle name="Millares 7" xfId="35"/>
    <cellStyle name="Millares 7 2" xfId="65"/>
    <cellStyle name="Millares 8" xfId="20"/>
    <cellStyle name="Millares 9" xfId="50"/>
    <cellStyle name="Moneda 2" xfId="7"/>
    <cellStyle name="Moneda 2 2" xfId="12"/>
    <cellStyle name="Moneda 2 2 2" xfId="39"/>
    <cellStyle name="Moneda 2 2 2 2" xfId="69"/>
    <cellStyle name="Moneda 2 2 3" xfId="38"/>
    <cellStyle name="Moneda 2 2 4" xfId="68"/>
    <cellStyle name="Moneda 2 3" xfId="40"/>
    <cellStyle name="Moneda 2 3 2" xfId="70"/>
    <cellStyle name="Moneda 2 4" xfId="37"/>
    <cellStyle name="Moneda 2 5" xfId="67"/>
    <cellStyle name="Moneda 3" xfId="10"/>
    <cellStyle name="Moneda 3 2" xfId="42"/>
    <cellStyle name="Moneda 3 2 2" xfId="72"/>
    <cellStyle name="Moneda 3 3" xfId="41"/>
    <cellStyle name="Moneda 3 4" xfId="71"/>
    <cellStyle name="Moneda 4" xfId="4"/>
    <cellStyle name="Moneda 4 2" xfId="44"/>
    <cellStyle name="Moneda 4 2 2" xfId="74"/>
    <cellStyle name="Moneda 4 3" xfId="43"/>
    <cellStyle name="Moneda 4 4" xfId="73"/>
    <cellStyle name="Moneda 5" xfId="45"/>
    <cellStyle name="Moneda 5 2" xfId="75"/>
    <cellStyle name="Moneda 6" xfId="36"/>
    <cellStyle name="Moneda 7" xfId="66"/>
    <cellStyle name="Neutral 2" xfId="5"/>
    <cellStyle name="Normal" xfId="0" builtinId="0"/>
    <cellStyle name="Normal 2" xfId="2"/>
    <cellStyle name="Normal 2 2" xfId="46"/>
    <cellStyle name="Normal 2 3" xfId="76"/>
    <cellStyle name="Normal 3" xfId="14"/>
    <cellStyle name="Porcentaje 2" xfId="47"/>
    <cellStyle name="Porcentaje 2 2" xfId="77"/>
    <cellStyle name="Total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739140</xdr:colOff>
      <xdr:row>1</xdr:row>
      <xdr:rowOff>76200</xdr:rowOff>
    </xdr:from>
    <xdr:to>
      <xdr:col>9</xdr:col>
      <xdr:colOff>1097280</xdr:colOff>
      <xdr:row>6</xdr:row>
      <xdr:rowOff>60960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7955280" y="243840"/>
          <a:ext cx="1584960" cy="800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281940</xdr:colOff>
      <xdr:row>1</xdr:row>
      <xdr:rowOff>0</xdr:rowOff>
    </xdr:from>
    <xdr:to>
      <xdr:col>1</xdr:col>
      <xdr:colOff>426720</xdr:colOff>
      <xdr:row>6</xdr:row>
      <xdr:rowOff>103345</xdr:rowOff>
    </xdr:to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1F201D55-9223-496B-91BA-D49DE3E4B5A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281940" y="167640"/>
          <a:ext cx="944880" cy="9186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L80"/>
  <sheetViews>
    <sheetView topLeftCell="A31" workbookViewId="0">
      <selection activeCell="F24" sqref="F24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13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86" t="s">
        <v>32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40"/>
      <c r="D7" s="40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2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31"/>
    </row>
    <row r="14" spans="1:12" ht="15.6" x14ac:dyDescent="0.3">
      <c r="A14" s="14" t="s">
        <v>10</v>
      </c>
      <c r="B14" s="14"/>
      <c r="C14" s="38"/>
      <c r="D14" s="38"/>
      <c r="E14" s="33">
        <v>1231814.22</v>
      </c>
      <c r="F14" s="31"/>
      <c r="G14" s="14" t="s">
        <v>11</v>
      </c>
      <c r="H14" s="14"/>
      <c r="I14" s="16"/>
      <c r="J14" s="33">
        <v>1365714.22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5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33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E17" s="32"/>
      <c r="F17" s="31"/>
      <c r="G17" s="87" t="s">
        <v>14</v>
      </c>
      <c r="H17" s="87"/>
      <c r="I17" s="87"/>
      <c r="J17" s="35"/>
    </row>
    <row r="18" spans="1:11" ht="19.5" customHeight="1" x14ac:dyDescent="0.25">
      <c r="A18" s="1"/>
      <c r="B18" s="1"/>
      <c r="C18" s="1"/>
      <c r="D18" s="1"/>
      <c r="E18" s="31"/>
      <c r="F18" s="31" t="s">
        <v>8</v>
      </c>
      <c r="G18" s="87" t="s">
        <v>15</v>
      </c>
      <c r="H18" s="87"/>
      <c r="I18" s="87"/>
      <c r="J18" s="34"/>
    </row>
    <row r="19" spans="1:11" ht="25.5" customHeight="1" x14ac:dyDescent="0.25">
      <c r="A19" s="1"/>
      <c r="B19" s="1"/>
      <c r="C19" s="1"/>
      <c r="D19" s="1"/>
      <c r="E19" s="34"/>
      <c r="F19" s="31"/>
      <c r="J19" s="34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34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34"/>
    </row>
    <row r="22" spans="1:11" ht="15.6" x14ac:dyDescent="0.3">
      <c r="A22" s="1"/>
      <c r="B22" s="1"/>
      <c r="C22" s="18" t="s">
        <v>16</v>
      </c>
      <c r="D22" s="18"/>
      <c r="E22" s="33">
        <f>SUM(E23:E67)</f>
        <v>0</v>
      </c>
      <c r="F22" s="31"/>
      <c r="G22" s="1"/>
      <c r="H22" s="1"/>
      <c r="I22" s="18" t="s">
        <v>16</v>
      </c>
      <c r="J22" s="33">
        <f>SUM(J23:J25)</f>
        <v>0</v>
      </c>
    </row>
    <row r="23" spans="1:11" ht="19.5" customHeight="1" x14ac:dyDescent="0.3">
      <c r="A23" s="87" t="s">
        <v>17</v>
      </c>
      <c r="B23" s="87"/>
      <c r="C23" s="1"/>
      <c r="D23" s="1"/>
      <c r="E23" s="26"/>
      <c r="F23" s="31"/>
      <c r="G23" s="88" t="s">
        <v>18</v>
      </c>
      <c r="H23" s="88"/>
      <c r="I23" s="88"/>
      <c r="J23" s="35"/>
    </row>
    <row r="24" spans="1:11" ht="15.6" x14ac:dyDescent="0.3">
      <c r="A24" s="39" t="s">
        <v>19</v>
      </c>
      <c r="B24" s="39"/>
      <c r="D24" s="1"/>
      <c r="E24"/>
      <c r="F24" s="31"/>
      <c r="G24" s="88" t="s">
        <v>20</v>
      </c>
      <c r="H24" s="88"/>
      <c r="I24" s="88"/>
      <c r="J24" s="35"/>
    </row>
    <row r="25" spans="1:11" ht="15" x14ac:dyDescent="0.25">
      <c r="B25" s="1"/>
      <c r="C25" s="1"/>
      <c r="D25" s="1"/>
      <c r="E25"/>
      <c r="F25" s="13"/>
      <c r="G25" s="39"/>
      <c r="H25" s="39"/>
      <c r="I25" s="39"/>
      <c r="J25" s="36"/>
    </row>
    <row r="26" spans="1:11" ht="15.6" x14ac:dyDescent="0.3">
      <c r="A26" s="1"/>
      <c r="B26" s="1"/>
      <c r="C26" s="1"/>
      <c r="D26" s="1"/>
      <c r="E26"/>
      <c r="F26" s="31"/>
      <c r="G26" s="1"/>
      <c r="H26" s="1"/>
      <c r="I26" s="19" t="s">
        <v>16</v>
      </c>
      <c r="J26" s="35">
        <f>SUM(J27:J68)</f>
        <v>133900</v>
      </c>
    </row>
    <row r="27" spans="1:11" ht="15.6" x14ac:dyDescent="0.3">
      <c r="A27" s="1"/>
      <c r="B27" s="1"/>
      <c r="C27" s="1"/>
      <c r="D27" s="1"/>
      <c r="E27"/>
      <c r="F27" s="31"/>
      <c r="G27" s="89" t="s">
        <v>21</v>
      </c>
      <c r="H27" s="89"/>
      <c r="I27" s="89"/>
      <c r="J27" s="35"/>
    </row>
    <row r="28" spans="1:11" ht="15.6" x14ac:dyDescent="0.3">
      <c r="A28" s="1"/>
      <c r="B28" s="1"/>
      <c r="C28" s="1"/>
      <c r="D28" s="1"/>
      <c r="E28"/>
      <c r="F28" s="31"/>
      <c r="G28" s="40" t="s">
        <v>31</v>
      </c>
      <c r="H28" s="40"/>
      <c r="I28" s="30"/>
      <c r="J28" s="26"/>
      <c r="K28" s="29"/>
    </row>
    <row r="29" spans="1:11" ht="15" x14ac:dyDescent="0.25">
      <c r="A29" s="1"/>
      <c r="B29" s="1"/>
      <c r="C29" s="1"/>
      <c r="D29" s="1"/>
      <c r="E29" s="26"/>
      <c r="F29" s="31"/>
      <c r="G29" s="40"/>
      <c r="H29" s="50">
        <v>1</v>
      </c>
      <c r="I29" s="46"/>
      <c r="J29" s="47">
        <v>20000</v>
      </c>
      <c r="K29" s="29"/>
    </row>
    <row r="30" spans="1:11" ht="15" x14ac:dyDescent="0.25">
      <c r="A30" s="1"/>
      <c r="B30" s="1"/>
      <c r="C30" s="1"/>
      <c r="D30" s="1"/>
      <c r="E30" s="26"/>
      <c r="F30" s="31"/>
      <c r="G30" s="41"/>
      <c r="H30" s="50">
        <v>8</v>
      </c>
      <c r="I30" s="46"/>
      <c r="J30" s="47">
        <v>3600</v>
      </c>
      <c r="K30" s="47"/>
    </row>
    <row r="31" spans="1:11" ht="15" x14ac:dyDescent="0.25">
      <c r="A31" s="1"/>
      <c r="B31" s="1"/>
      <c r="C31" s="1"/>
      <c r="D31" s="1"/>
      <c r="E31" s="26"/>
      <c r="F31" s="31"/>
      <c r="G31" s="41"/>
      <c r="H31" s="50">
        <v>16</v>
      </c>
      <c r="I31" s="46"/>
      <c r="J31" s="47">
        <v>5000</v>
      </c>
      <c r="K31" s="47"/>
    </row>
    <row r="32" spans="1:11" ht="15" x14ac:dyDescent="0.25">
      <c r="A32" s="1"/>
      <c r="B32" s="1"/>
      <c r="C32" s="1"/>
      <c r="D32" s="1"/>
      <c r="E32" s="26"/>
      <c r="F32" s="31"/>
      <c r="G32" s="41"/>
      <c r="H32" s="50">
        <v>17</v>
      </c>
      <c r="I32" s="46"/>
      <c r="J32" s="47">
        <v>3600</v>
      </c>
      <c r="K32" s="47"/>
    </row>
    <row r="33" spans="1:11" ht="15" x14ac:dyDescent="0.25">
      <c r="A33" s="1"/>
      <c r="B33" s="1"/>
      <c r="C33" s="1"/>
      <c r="D33" s="1"/>
      <c r="E33" s="26"/>
      <c r="F33" s="31"/>
      <c r="G33" s="41"/>
      <c r="H33" s="50">
        <v>19</v>
      </c>
      <c r="I33" s="46"/>
      <c r="J33" s="47">
        <v>3500</v>
      </c>
      <c r="K33" s="47"/>
    </row>
    <row r="34" spans="1:11" ht="15" x14ac:dyDescent="0.25">
      <c r="A34" s="1"/>
      <c r="B34" s="1"/>
      <c r="C34" s="1"/>
      <c r="D34" s="1"/>
      <c r="E34" s="26"/>
      <c r="F34" s="31"/>
      <c r="G34" s="41"/>
      <c r="H34" s="50">
        <v>22</v>
      </c>
      <c r="I34" s="46"/>
      <c r="J34" s="47">
        <v>4000</v>
      </c>
      <c r="K34" s="47"/>
    </row>
    <row r="35" spans="1:11" ht="15" x14ac:dyDescent="0.25">
      <c r="A35" s="1"/>
      <c r="B35" s="1"/>
      <c r="C35" s="1"/>
      <c r="D35" s="1"/>
      <c r="E35" s="26"/>
      <c r="F35" s="31"/>
      <c r="G35" s="41"/>
      <c r="H35" s="50">
        <v>24</v>
      </c>
      <c r="I35" s="46"/>
      <c r="J35" s="47">
        <v>5000</v>
      </c>
      <c r="K35" s="47"/>
    </row>
    <row r="36" spans="1:11" ht="15" x14ac:dyDescent="0.25">
      <c r="A36" s="1"/>
      <c r="B36" s="1"/>
      <c r="C36" s="1"/>
      <c r="D36" s="1"/>
      <c r="E36" s="26"/>
      <c r="F36" s="31"/>
      <c r="G36" s="41"/>
      <c r="H36" s="50">
        <v>26</v>
      </c>
      <c r="I36" s="46"/>
      <c r="J36" s="47">
        <v>5000</v>
      </c>
      <c r="K36" s="29"/>
    </row>
    <row r="37" spans="1:11" ht="15" x14ac:dyDescent="0.25">
      <c r="A37" s="1"/>
      <c r="B37" s="1"/>
      <c r="C37" s="1"/>
      <c r="D37" s="1"/>
      <c r="E37" s="26"/>
      <c r="F37" s="31"/>
      <c r="G37" s="41"/>
      <c r="H37" s="50">
        <v>27</v>
      </c>
      <c r="I37" s="46"/>
      <c r="J37" s="47">
        <v>5000</v>
      </c>
      <c r="K37" s="47"/>
    </row>
    <row r="38" spans="1:11" ht="15" x14ac:dyDescent="0.25">
      <c r="A38" s="1"/>
      <c r="B38" s="1"/>
      <c r="C38" s="1"/>
      <c r="D38" s="1"/>
      <c r="E38" s="26"/>
      <c r="F38" s="31"/>
      <c r="G38" s="41"/>
      <c r="H38" s="50">
        <v>28</v>
      </c>
      <c r="I38" s="46"/>
      <c r="J38" s="47">
        <v>5000</v>
      </c>
      <c r="K38" s="47"/>
    </row>
    <row r="39" spans="1:11" ht="15" x14ac:dyDescent="0.25">
      <c r="A39" s="1"/>
      <c r="B39" s="1"/>
      <c r="C39" s="1"/>
      <c r="D39" s="1"/>
      <c r="E39" s="26"/>
      <c r="F39" s="31"/>
      <c r="G39" s="41"/>
      <c r="H39" s="50">
        <v>29</v>
      </c>
      <c r="I39" s="46"/>
      <c r="J39" s="47">
        <v>500</v>
      </c>
      <c r="K39" s="47"/>
    </row>
    <row r="40" spans="1:11" ht="15" x14ac:dyDescent="0.25">
      <c r="A40" s="1"/>
      <c r="B40" s="1"/>
      <c r="C40" s="1"/>
      <c r="D40" s="1"/>
      <c r="E40" s="26"/>
      <c r="F40" s="31"/>
      <c r="G40" s="41"/>
      <c r="H40" s="50">
        <v>31</v>
      </c>
      <c r="I40" s="46"/>
      <c r="J40" s="47">
        <v>4500</v>
      </c>
      <c r="K40" s="47"/>
    </row>
    <row r="41" spans="1:11" ht="15" x14ac:dyDescent="0.25">
      <c r="A41" s="1"/>
      <c r="B41" s="1"/>
      <c r="C41" s="1"/>
      <c r="D41" s="1"/>
      <c r="E41" s="26"/>
      <c r="F41" s="31"/>
      <c r="G41" s="41"/>
      <c r="H41" s="50">
        <v>32</v>
      </c>
      <c r="I41" s="46"/>
      <c r="J41" s="47">
        <v>4500</v>
      </c>
      <c r="K41" s="47"/>
    </row>
    <row r="42" spans="1:11" ht="15" x14ac:dyDescent="0.25">
      <c r="A42" s="1"/>
      <c r="B42" s="1"/>
      <c r="C42" s="1"/>
      <c r="D42" s="1"/>
      <c r="E42" s="26"/>
      <c r="F42" s="31"/>
      <c r="G42" s="41"/>
      <c r="H42" s="50">
        <v>33</v>
      </c>
      <c r="I42" s="46"/>
      <c r="J42" s="47">
        <v>4700</v>
      </c>
      <c r="K42" s="47"/>
    </row>
    <row r="43" spans="1:11" ht="15" x14ac:dyDescent="0.25">
      <c r="A43" s="1"/>
      <c r="B43" s="1"/>
      <c r="C43" s="1"/>
      <c r="D43" s="1"/>
      <c r="E43" s="26"/>
      <c r="F43" s="31"/>
      <c r="G43" s="41"/>
      <c r="H43" s="50">
        <v>34</v>
      </c>
      <c r="I43" s="46"/>
      <c r="J43" s="47">
        <v>3500</v>
      </c>
      <c r="K43" s="29"/>
    </row>
    <row r="44" spans="1:11" ht="15" x14ac:dyDescent="0.25">
      <c r="A44" s="1"/>
      <c r="B44" s="1"/>
      <c r="C44" s="1"/>
      <c r="D44" s="1"/>
      <c r="E44" s="26"/>
      <c r="F44" s="31"/>
      <c r="G44" s="41"/>
      <c r="H44" s="50">
        <v>35</v>
      </c>
      <c r="I44" s="46"/>
      <c r="J44" s="47">
        <v>2000</v>
      </c>
      <c r="K44" s="29"/>
    </row>
    <row r="45" spans="1:11" ht="15" x14ac:dyDescent="0.25">
      <c r="A45" s="1"/>
      <c r="B45" s="1"/>
      <c r="C45" s="1"/>
      <c r="D45" s="1"/>
      <c r="E45" s="26"/>
      <c r="F45" s="31"/>
      <c r="G45" s="41"/>
      <c r="H45" s="50">
        <v>36</v>
      </c>
      <c r="I45" s="46"/>
      <c r="J45" s="47">
        <v>500</v>
      </c>
      <c r="K45" s="29"/>
    </row>
    <row r="46" spans="1:11" ht="15" x14ac:dyDescent="0.25">
      <c r="A46" s="1"/>
      <c r="B46" s="1"/>
      <c r="C46" s="1"/>
      <c r="D46" s="1"/>
      <c r="E46" s="26"/>
      <c r="F46" s="31"/>
      <c r="G46" s="41"/>
      <c r="H46" s="50">
        <v>37</v>
      </c>
      <c r="I46" s="46"/>
      <c r="J46" s="47">
        <v>2500</v>
      </c>
      <c r="K46" s="29"/>
    </row>
    <row r="47" spans="1:11" ht="15" x14ac:dyDescent="0.25">
      <c r="A47" s="1"/>
      <c r="B47" s="1"/>
      <c r="C47" s="1"/>
      <c r="D47" s="1"/>
      <c r="E47" s="26"/>
      <c r="F47" s="31"/>
      <c r="G47" s="41"/>
      <c r="H47" s="50">
        <v>41</v>
      </c>
      <c r="I47" s="46"/>
      <c r="J47" s="47">
        <v>4000</v>
      </c>
      <c r="K47" s="29"/>
    </row>
    <row r="48" spans="1:11" ht="15" x14ac:dyDescent="0.25">
      <c r="A48" s="1"/>
      <c r="B48" s="1"/>
      <c r="C48" s="1"/>
      <c r="D48" s="1"/>
      <c r="E48" s="26"/>
      <c r="F48" s="31"/>
      <c r="G48" s="41"/>
      <c r="H48" s="50">
        <v>42</v>
      </c>
      <c r="I48" s="46"/>
      <c r="J48" s="47">
        <v>4000</v>
      </c>
      <c r="K48" s="29"/>
    </row>
    <row r="49" spans="1:11" ht="15" x14ac:dyDescent="0.25">
      <c r="A49" s="1"/>
      <c r="B49" s="1"/>
      <c r="C49" s="1"/>
      <c r="D49" s="1"/>
      <c r="E49" s="26"/>
      <c r="F49" s="31"/>
      <c r="G49" s="41"/>
      <c r="H49" s="50">
        <v>45</v>
      </c>
      <c r="I49" s="46"/>
      <c r="J49" s="47">
        <v>6000</v>
      </c>
      <c r="K49" s="29"/>
    </row>
    <row r="50" spans="1:11" ht="15" x14ac:dyDescent="0.25">
      <c r="A50" s="1"/>
      <c r="B50" s="1"/>
      <c r="C50" s="1"/>
      <c r="D50" s="1"/>
      <c r="E50" s="26"/>
      <c r="F50" s="31"/>
      <c r="G50" s="41"/>
      <c r="H50" s="50">
        <v>46</v>
      </c>
      <c r="I50" s="46"/>
      <c r="J50" s="47">
        <v>5000</v>
      </c>
      <c r="K50" s="29"/>
    </row>
    <row r="51" spans="1:11" ht="15" x14ac:dyDescent="0.25">
      <c r="A51" s="1"/>
      <c r="B51" s="1"/>
      <c r="C51" s="1"/>
      <c r="D51" s="1"/>
      <c r="E51" s="26"/>
      <c r="F51" s="31"/>
      <c r="G51" s="41"/>
      <c r="H51" s="50">
        <v>47</v>
      </c>
      <c r="I51" s="46"/>
      <c r="J51" s="47">
        <v>3500</v>
      </c>
      <c r="K51" s="47"/>
    </row>
    <row r="52" spans="1:11" ht="15" x14ac:dyDescent="0.25">
      <c r="A52" s="1"/>
      <c r="B52" s="1"/>
      <c r="C52" s="1"/>
      <c r="D52" s="1"/>
      <c r="E52" s="26"/>
      <c r="F52" s="31"/>
      <c r="G52" s="41"/>
      <c r="H52" s="50">
        <v>49</v>
      </c>
      <c r="I52" s="46"/>
      <c r="J52" s="47">
        <v>5000</v>
      </c>
      <c r="K52" s="29"/>
    </row>
    <row r="53" spans="1:11" ht="15" x14ac:dyDescent="0.25">
      <c r="A53" s="1"/>
      <c r="B53" s="1"/>
      <c r="C53" s="1"/>
      <c r="D53" s="1"/>
      <c r="E53" s="26"/>
      <c r="F53" s="31"/>
      <c r="G53" s="41"/>
      <c r="H53" s="50">
        <v>50</v>
      </c>
      <c r="I53" s="46"/>
      <c r="J53" s="47">
        <v>5000</v>
      </c>
      <c r="K53" s="47"/>
    </row>
    <row r="54" spans="1:11" ht="15" x14ac:dyDescent="0.25">
      <c r="A54" s="1"/>
      <c r="B54" s="1"/>
      <c r="C54" s="1"/>
      <c r="D54" s="1"/>
      <c r="E54" s="26"/>
      <c r="F54" s="31"/>
      <c r="G54" s="41"/>
      <c r="H54" s="50">
        <v>51</v>
      </c>
      <c r="I54" s="46"/>
      <c r="J54" s="47">
        <v>4000</v>
      </c>
      <c r="K54" s="29"/>
    </row>
    <row r="55" spans="1:11" ht="15" x14ac:dyDescent="0.25">
      <c r="A55" s="1"/>
      <c r="B55" s="1"/>
      <c r="C55" s="1"/>
      <c r="D55" s="1"/>
      <c r="E55" s="26"/>
      <c r="F55" s="31"/>
      <c r="G55" s="41"/>
      <c r="H55" s="50">
        <v>52</v>
      </c>
      <c r="I55" s="46"/>
      <c r="J55" s="47">
        <v>5000</v>
      </c>
      <c r="K55" s="29"/>
    </row>
    <row r="56" spans="1:11" ht="15" x14ac:dyDescent="0.25">
      <c r="A56" s="1"/>
      <c r="B56" s="1"/>
      <c r="C56" s="1"/>
      <c r="D56" s="1"/>
      <c r="E56" s="26"/>
      <c r="F56" s="31"/>
      <c r="G56" s="41"/>
      <c r="H56" s="50">
        <v>53</v>
      </c>
      <c r="I56" s="46"/>
      <c r="J56" s="47">
        <v>5000</v>
      </c>
      <c r="K56" s="29"/>
    </row>
    <row r="57" spans="1:11" ht="15" x14ac:dyDescent="0.25">
      <c r="A57" s="1"/>
      <c r="B57" s="1"/>
      <c r="C57" s="1"/>
      <c r="D57" s="1"/>
      <c r="E57" s="26"/>
      <c r="F57" s="31"/>
      <c r="G57" s="41"/>
      <c r="H57" s="50">
        <v>54</v>
      </c>
      <c r="I57" s="46"/>
      <c r="J57" s="47">
        <v>5000</v>
      </c>
      <c r="K57" s="29"/>
    </row>
    <row r="58" spans="1:11" ht="15" x14ac:dyDescent="0.25">
      <c r="A58" s="1"/>
      <c r="B58" s="1"/>
      <c r="C58" s="1"/>
      <c r="D58" s="1"/>
      <c r="E58" s="26"/>
      <c r="F58" s="31"/>
      <c r="G58" s="41"/>
      <c r="K58" s="29"/>
    </row>
    <row r="59" spans="1:11" ht="15" x14ac:dyDescent="0.25">
      <c r="A59" s="1"/>
      <c r="B59" s="1"/>
      <c r="C59" s="1"/>
      <c r="D59" s="1"/>
      <c r="E59" s="26"/>
      <c r="F59" s="31"/>
      <c r="G59" s="41"/>
      <c r="K59" s="29"/>
    </row>
    <row r="60" spans="1:11" ht="15" x14ac:dyDescent="0.25">
      <c r="A60" s="1"/>
      <c r="B60" s="1"/>
      <c r="C60" s="1"/>
      <c r="D60" s="1"/>
      <c r="E60" s="26"/>
      <c r="F60" s="31"/>
      <c r="G60" s="41"/>
      <c r="K60" s="29"/>
    </row>
    <row r="61" spans="1:11" ht="15" x14ac:dyDescent="0.25">
      <c r="A61" s="1"/>
      <c r="B61" s="1"/>
      <c r="C61" s="1"/>
      <c r="D61" s="1"/>
      <c r="E61" s="26"/>
      <c r="F61" s="31"/>
      <c r="G61" s="41"/>
      <c r="K61" s="29"/>
    </row>
    <row r="62" spans="1:11" ht="15" x14ac:dyDescent="0.25">
      <c r="A62" s="1"/>
      <c r="B62" s="1"/>
      <c r="C62" s="1"/>
      <c r="D62" s="1"/>
      <c r="E62" s="26"/>
      <c r="F62" s="31"/>
      <c r="G62" s="41"/>
      <c r="K62" s="29"/>
    </row>
    <row r="63" spans="1:11" ht="15" x14ac:dyDescent="0.25">
      <c r="A63" s="1"/>
      <c r="B63" s="1"/>
      <c r="C63" s="1"/>
      <c r="D63" s="1"/>
      <c r="E63" s="26"/>
      <c r="F63" s="31"/>
      <c r="G63" s="41"/>
      <c r="K63" s="29"/>
    </row>
    <row r="64" spans="1:11" ht="15" x14ac:dyDescent="0.25">
      <c r="A64" s="1"/>
      <c r="B64" s="1"/>
      <c r="C64" s="1"/>
      <c r="D64" s="1"/>
      <c r="E64" s="26"/>
      <c r="F64" s="31"/>
      <c r="G64" s="41"/>
      <c r="K64" s="29"/>
    </row>
    <row r="65" spans="1:11" ht="15" x14ac:dyDescent="0.25">
      <c r="A65" s="1"/>
      <c r="B65" s="1"/>
      <c r="C65" s="1"/>
      <c r="D65" s="1"/>
      <c r="E65" s="26"/>
      <c r="F65" s="31"/>
      <c r="G65" s="41"/>
      <c r="K65" s="29"/>
    </row>
    <row r="66" spans="1:11" ht="15" x14ac:dyDescent="0.25">
      <c r="A66" s="1"/>
      <c r="B66" s="1"/>
      <c r="C66" s="1"/>
      <c r="D66" s="1"/>
      <c r="E66" s="26"/>
      <c r="F66" s="31"/>
      <c r="G66" s="41"/>
      <c r="K66" s="29"/>
    </row>
    <row r="67" spans="1:11" ht="15" x14ac:dyDescent="0.25">
      <c r="A67" s="1"/>
      <c r="B67" s="1"/>
      <c r="C67" s="1"/>
      <c r="D67" s="1"/>
      <c r="E67" s="26"/>
      <c r="F67" s="31"/>
      <c r="G67" s="41"/>
      <c r="K67" s="29"/>
    </row>
    <row r="68" spans="1:11" ht="14.4" thickBot="1" x14ac:dyDescent="0.3">
      <c r="A68" s="1"/>
      <c r="B68" s="1"/>
      <c r="C68" s="1"/>
      <c r="D68" s="1"/>
      <c r="G68" s="39"/>
      <c r="H68" s="48"/>
      <c r="I68" s="49"/>
      <c r="J68" s="48"/>
      <c r="K68" s="13"/>
    </row>
    <row r="69" spans="1:11" ht="13.8" thickTop="1" x14ac:dyDescent="0.25">
      <c r="A69" s="3"/>
      <c r="B69" s="3"/>
      <c r="C69" s="3"/>
      <c r="D69" s="3"/>
      <c r="E69" s="4"/>
      <c r="F69" s="3"/>
      <c r="G69" s="3"/>
      <c r="H69" s="3"/>
      <c r="I69" s="3"/>
      <c r="J69" s="4"/>
    </row>
    <row r="70" spans="1:11" x14ac:dyDescent="0.25">
      <c r="A70" s="84" t="s">
        <v>22</v>
      </c>
      <c r="B70" s="84"/>
      <c r="C70" s="84"/>
      <c r="D70" s="38"/>
      <c r="E70" s="15">
        <f>SUM(E14+E16-E22)</f>
        <v>1231814.22</v>
      </c>
      <c r="F70" s="1"/>
      <c r="G70" s="1"/>
      <c r="H70" s="1"/>
      <c r="I70" s="20"/>
      <c r="J70" s="15">
        <f>J14+J16-J22-J26</f>
        <v>1231814.22</v>
      </c>
    </row>
    <row r="71" spans="1:11" ht="13.8" thickBot="1" x14ac:dyDescent="0.3">
      <c r="A71" s="21"/>
      <c r="B71" s="21"/>
      <c r="C71" s="21"/>
      <c r="D71" s="21"/>
      <c r="E71" s="12"/>
      <c r="F71" s="21"/>
      <c r="G71" s="21"/>
      <c r="H71" s="21"/>
      <c r="I71" s="21"/>
      <c r="J71" s="12"/>
    </row>
    <row r="72" spans="1:11" ht="13.8" thickTop="1" x14ac:dyDescent="0.25">
      <c r="A72" s="22"/>
      <c r="B72" s="22"/>
      <c r="C72" s="22"/>
      <c r="D72" s="22"/>
      <c r="F72" s="22"/>
      <c r="G72" s="22"/>
      <c r="H72" s="22"/>
      <c r="I72" s="22"/>
      <c r="J72" s="23">
        <f>+J70-E70</f>
        <v>0</v>
      </c>
    </row>
    <row r="73" spans="1:11" x14ac:dyDescent="0.25">
      <c r="A73" s="22"/>
      <c r="B73" s="22"/>
      <c r="C73" s="22"/>
      <c r="D73" s="22"/>
      <c r="F73" s="22"/>
      <c r="G73" s="22"/>
      <c r="H73" s="22"/>
      <c r="I73" s="22"/>
    </row>
    <row r="74" spans="1:11" x14ac:dyDescent="0.25">
      <c r="A74" s="90" t="s">
        <v>23</v>
      </c>
      <c r="B74" s="90"/>
      <c r="C74" s="90"/>
      <c r="D74" s="24"/>
      <c r="E74" s="90" t="s">
        <v>29</v>
      </c>
      <c r="F74" s="90"/>
      <c r="G74" s="90"/>
      <c r="H74" s="25"/>
      <c r="I74" s="90" t="s">
        <v>28</v>
      </c>
      <c r="J74" s="90"/>
    </row>
    <row r="75" spans="1:11" x14ac:dyDescent="0.25">
      <c r="A75" s="91" t="s">
        <v>24</v>
      </c>
      <c r="B75" s="91"/>
      <c r="C75" s="91"/>
      <c r="D75" s="37"/>
      <c r="E75" s="91" t="s">
        <v>25</v>
      </c>
      <c r="F75" s="91"/>
      <c r="G75" s="91"/>
      <c r="H75" s="25"/>
      <c r="I75" s="91" t="s">
        <v>30</v>
      </c>
      <c r="J75" s="91"/>
    </row>
    <row r="77" spans="1:11" x14ac:dyDescent="0.25">
      <c r="J77" s="23"/>
    </row>
    <row r="78" spans="1:11" ht="12.75" customHeight="1" x14ac:dyDescent="0.25"/>
    <row r="79" spans="1:11" ht="12.75" customHeight="1" x14ac:dyDescent="0.25">
      <c r="J79" s="23"/>
    </row>
    <row r="80" spans="1:11" x14ac:dyDescent="0.25">
      <c r="J80" s="23"/>
    </row>
  </sheetData>
  <mergeCells count="18">
    <mergeCell ref="A74:C74"/>
    <mergeCell ref="E74:G74"/>
    <mergeCell ref="I74:J74"/>
    <mergeCell ref="A75:C75"/>
    <mergeCell ref="E75:G75"/>
    <mergeCell ref="I75:J75"/>
    <mergeCell ref="A70:C70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L77"/>
  <sheetViews>
    <sheetView topLeftCell="A11" workbookViewId="0">
      <selection activeCell="F21" sqref="F21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13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86" t="s">
        <v>34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45"/>
      <c r="D7" s="45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2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31"/>
    </row>
    <row r="14" spans="1:12" ht="15.6" x14ac:dyDescent="0.3">
      <c r="A14" s="14" t="s">
        <v>10</v>
      </c>
      <c r="B14" s="14"/>
      <c r="C14" s="43"/>
      <c r="D14" s="43"/>
      <c r="E14" s="33">
        <v>1234067.31</v>
      </c>
      <c r="F14" s="31"/>
      <c r="G14" s="14" t="s">
        <v>11</v>
      </c>
      <c r="H14" s="14"/>
      <c r="I14" s="16"/>
      <c r="J14" s="33">
        <v>1359933.31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5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33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E17" s="32"/>
      <c r="F17" s="31"/>
      <c r="G17" s="87" t="s">
        <v>14</v>
      </c>
      <c r="H17" s="87"/>
      <c r="I17" s="87"/>
      <c r="J17" s="35"/>
    </row>
    <row r="18" spans="1:11" ht="19.5" customHeight="1" x14ac:dyDescent="0.25">
      <c r="A18" s="1"/>
      <c r="B18" s="1"/>
      <c r="C18" s="1"/>
      <c r="D18" s="1"/>
      <c r="E18" s="31"/>
      <c r="F18" s="31" t="s">
        <v>8</v>
      </c>
      <c r="G18" s="87" t="s">
        <v>15</v>
      </c>
      <c r="H18" s="87"/>
      <c r="I18" s="87"/>
      <c r="J18" s="34"/>
    </row>
    <row r="19" spans="1:11" ht="25.5" customHeight="1" x14ac:dyDescent="0.25">
      <c r="A19" s="1"/>
      <c r="B19" s="1"/>
      <c r="C19" s="1"/>
      <c r="D19" s="1"/>
      <c r="E19" s="34"/>
      <c r="F19" s="31"/>
      <c r="J19" s="34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34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34"/>
    </row>
    <row r="22" spans="1:11" ht="15.6" x14ac:dyDescent="0.3">
      <c r="A22" s="1"/>
      <c r="B22" s="1"/>
      <c r="C22" s="18" t="s">
        <v>16</v>
      </c>
      <c r="D22" s="18"/>
      <c r="E22" s="33">
        <f>SUM(E23:E64)</f>
        <v>0</v>
      </c>
      <c r="F22" s="31"/>
      <c r="G22" s="1"/>
      <c r="H22" s="1"/>
      <c r="I22" s="18" t="s">
        <v>16</v>
      </c>
      <c r="J22" s="33">
        <f>SUM(J23:J25)</f>
        <v>0</v>
      </c>
    </row>
    <row r="23" spans="1:11" ht="19.5" customHeight="1" x14ac:dyDescent="0.3">
      <c r="A23" s="87" t="s">
        <v>17</v>
      </c>
      <c r="B23" s="87"/>
      <c r="E23" s="26"/>
      <c r="G23" s="88" t="s">
        <v>18</v>
      </c>
      <c r="H23" s="88"/>
      <c r="I23" s="88"/>
      <c r="J23" s="35"/>
    </row>
    <row r="24" spans="1:11" ht="15.6" x14ac:dyDescent="0.3">
      <c r="A24" s="44" t="s">
        <v>19</v>
      </c>
      <c r="B24" s="44"/>
      <c r="E24" s="26"/>
      <c r="G24" s="88" t="s">
        <v>20</v>
      </c>
      <c r="H24" s="88"/>
      <c r="I24" s="88"/>
      <c r="J24" s="35"/>
    </row>
    <row r="25" spans="1:11" ht="15" x14ac:dyDescent="0.25">
      <c r="B25" s="1"/>
      <c r="E25" s="26"/>
      <c r="G25" s="44"/>
      <c r="H25" s="44"/>
      <c r="I25" s="44"/>
      <c r="J25" s="36"/>
    </row>
    <row r="26" spans="1:11" ht="15.6" x14ac:dyDescent="0.3">
      <c r="A26" s="1"/>
      <c r="B26" s="1"/>
      <c r="C26" s="1"/>
      <c r="D26" s="1"/>
      <c r="E26" s="26"/>
      <c r="F26" s="31"/>
      <c r="G26" s="1"/>
      <c r="H26" s="1"/>
      <c r="I26" s="19" t="s">
        <v>16</v>
      </c>
      <c r="J26" s="35">
        <f>SUM(J27:J65)</f>
        <v>125866</v>
      </c>
    </row>
    <row r="27" spans="1:11" ht="15.6" x14ac:dyDescent="0.3">
      <c r="A27" s="1"/>
      <c r="B27" s="1"/>
      <c r="C27" s="1"/>
      <c r="D27" s="1"/>
      <c r="E27" s="26"/>
      <c r="F27" s="31"/>
      <c r="G27" s="89" t="s">
        <v>21</v>
      </c>
      <c r="H27" s="89"/>
      <c r="I27" s="89"/>
      <c r="J27" s="35"/>
    </row>
    <row r="28" spans="1:11" ht="15.6" x14ac:dyDescent="0.3">
      <c r="A28" s="1"/>
      <c r="B28" s="1"/>
      <c r="G28" s="45" t="s">
        <v>31</v>
      </c>
      <c r="H28" s="45"/>
      <c r="I28" s="30"/>
      <c r="J28" s="26"/>
      <c r="K28" s="29"/>
    </row>
    <row r="29" spans="1:11" ht="13.8" x14ac:dyDescent="0.25">
      <c r="A29" s="1"/>
      <c r="B29" s="1"/>
      <c r="G29" s="45"/>
      <c r="H29" s="53">
        <v>52</v>
      </c>
      <c r="I29" s="52"/>
      <c r="J29" s="47">
        <v>5000</v>
      </c>
      <c r="K29" s="47"/>
    </row>
    <row r="30" spans="1:11" ht="13.8" x14ac:dyDescent="0.25">
      <c r="A30" s="1"/>
      <c r="B30" s="1"/>
      <c r="G30" s="45"/>
      <c r="H30" s="54">
        <v>107</v>
      </c>
      <c r="I30" s="52"/>
      <c r="J30" s="47">
        <v>1000</v>
      </c>
      <c r="K30" s="47"/>
    </row>
    <row r="31" spans="1:11" ht="13.8" x14ac:dyDescent="0.25">
      <c r="A31" s="1"/>
      <c r="B31" s="1"/>
      <c r="G31" s="45"/>
      <c r="H31" s="54">
        <v>108</v>
      </c>
      <c r="I31" s="52"/>
      <c r="J31" s="47">
        <v>2000</v>
      </c>
      <c r="K31" s="47"/>
    </row>
    <row r="32" spans="1:11" ht="13.8" x14ac:dyDescent="0.25">
      <c r="A32" s="1"/>
      <c r="B32" s="1"/>
      <c r="G32" s="45"/>
      <c r="H32" s="54">
        <v>110</v>
      </c>
      <c r="I32" s="52"/>
      <c r="J32" s="47">
        <v>1500</v>
      </c>
      <c r="K32" s="47"/>
    </row>
    <row r="33" spans="1:11" ht="15" x14ac:dyDescent="0.25">
      <c r="A33" s="1"/>
      <c r="B33" s="1"/>
      <c r="C33" s="1"/>
      <c r="D33" s="1"/>
      <c r="E33" s="26"/>
      <c r="F33" s="31"/>
      <c r="G33" s="45"/>
      <c r="H33" s="54">
        <v>114</v>
      </c>
      <c r="I33" s="52"/>
      <c r="J33" s="47">
        <v>3600</v>
      </c>
      <c r="K33" s="47"/>
    </row>
    <row r="34" spans="1:11" ht="13.8" x14ac:dyDescent="0.25">
      <c r="A34" s="1"/>
      <c r="B34" s="1"/>
      <c r="C34" s="1"/>
      <c r="D34" s="1"/>
      <c r="G34" s="45"/>
      <c r="H34" s="54">
        <v>115</v>
      </c>
      <c r="I34" s="52"/>
      <c r="J34" s="47">
        <v>3600</v>
      </c>
      <c r="K34" s="47"/>
    </row>
    <row r="35" spans="1:11" ht="13.8" x14ac:dyDescent="0.25">
      <c r="A35" s="1"/>
      <c r="B35" s="1"/>
      <c r="C35" s="1"/>
      <c r="D35" s="1"/>
      <c r="E35" s="26"/>
      <c r="G35" s="45"/>
      <c r="H35" s="54">
        <v>116</v>
      </c>
      <c r="I35" s="52"/>
      <c r="J35" s="47">
        <v>3600</v>
      </c>
      <c r="K35" s="47"/>
    </row>
    <row r="36" spans="1:11" ht="13.8" x14ac:dyDescent="0.25">
      <c r="A36" s="1"/>
      <c r="B36" s="1"/>
      <c r="G36" s="45"/>
      <c r="H36" s="54">
        <v>119</v>
      </c>
      <c r="I36" s="52"/>
      <c r="J36" s="47">
        <v>3600</v>
      </c>
      <c r="K36" s="47"/>
    </row>
    <row r="37" spans="1:11" ht="13.8" x14ac:dyDescent="0.25">
      <c r="A37" s="1"/>
      <c r="B37" s="1"/>
      <c r="G37" s="45"/>
      <c r="H37" s="54">
        <v>120</v>
      </c>
      <c r="I37" s="52"/>
      <c r="J37" s="47">
        <v>5000</v>
      </c>
      <c r="K37" s="47"/>
    </row>
    <row r="38" spans="1:11" ht="13.8" x14ac:dyDescent="0.25">
      <c r="A38" s="1"/>
      <c r="B38" s="1"/>
      <c r="G38" s="45"/>
      <c r="H38" s="54">
        <v>125</v>
      </c>
      <c r="I38" s="52"/>
      <c r="J38" s="47">
        <v>5000</v>
      </c>
      <c r="K38" s="47"/>
    </row>
    <row r="39" spans="1:11" ht="13.8" x14ac:dyDescent="0.25">
      <c r="A39" s="1"/>
      <c r="B39" s="1"/>
      <c r="G39" s="45"/>
      <c r="H39" s="54">
        <v>126</v>
      </c>
      <c r="I39" s="52"/>
      <c r="J39" s="47">
        <v>3800</v>
      </c>
      <c r="K39" s="47"/>
    </row>
    <row r="40" spans="1:11" ht="13.8" x14ac:dyDescent="0.25">
      <c r="A40" s="1"/>
      <c r="B40" s="1"/>
      <c r="G40" s="45"/>
      <c r="H40" s="54">
        <v>130</v>
      </c>
      <c r="I40" s="52"/>
      <c r="J40" s="47">
        <v>5000</v>
      </c>
      <c r="K40" s="47"/>
    </row>
    <row r="41" spans="1:11" ht="13.8" x14ac:dyDescent="0.25">
      <c r="A41" s="1"/>
      <c r="B41" s="1"/>
      <c r="G41" s="45"/>
      <c r="H41" s="54">
        <v>131</v>
      </c>
      <c r="I41" s="52"/>
      <c r="J41" s="47">
        <v>5000</v>
      </c>
      <c r="K41" s="47"/>
    </row>
    <row r="42" spans="1:11" ht="13.8" x14ac:dyDescent="0.25">
      <c r="A42" s="1"/>
      <c r="B42" s="1"/>
      <c r="G42" s="45"/>
      <c r="H42" s="54">
        <v>132</v>
      </c>
      <c r="I42" s="52"/>
      <c r="J42" s="47">
        <v>4000</v>
      </c>
      <c r="K42" s="47"/>
    </row>
    <row r="43" spans="1:11" ht="15" x14ac:dyDescent="0.25">
      <c r="A43" s="1"/>
      <c r="B43" s="1"/>
      <c r="C43" s="1"/>
      <c r="D43" s="1"/>
      <c r="E43" s="26"/>
      <c r="F43" s="31"/>
      <c r="G43" s="45"/>
      <c r="H43" s="54">
        <v>133</v>
      </c>
      <c r="I43" s="52"/>
      <c r="J43" s="47">
        <v>5000</v>
      </c>
      <c r="K43" s="47"/>
    </row>
    <row r="44" spans="1:11" ht="15" x14ac:dyDescent="0.25">
      <c r="A44" s="1"/>
      <c r="B44" s="1"/>
      <c r="C44" s="1"/>
      <c r="D44" s="1"/>
      <c r="E44" s="26"/>
      <c r="F44" s="31"/>
      <c r="G44" s="45"/>
      <c r="H44" s="54">
        <v>138</v>
      </c>
      <c r="I44" s="52"/>
      <c r="J44" s="47">
        <v>3200</v>
      </c>
      <c r="K44" s="47"/>
    </row>
    <row r="45" spans="1:11" ht="15" x14ac:dyDescent="0.25">
      <c r="A45" s="1"/>
      <c r="B45" s="1"/>
      <c r="C45" s="1"/>
      <c r="D45" s="1"/>
      <c r="E45" s="26"/>
      <c r="F45" s="31"/>
      <c r="G45" s="45"/>
      <c r="H45" s="54">
        <v>140</v>
      </c>
      <c r="I45" s="52"/>
      <c r="J45" s="47">
        <v>2500</v>
      </c>
      <c r="K45" s="47"/>
    </row>
    <row r="46" spans="1:11" ht="15" x14ac:dyDescent="0.25">
      <c r="A46" s="1"/>
      <c r="B46" s="1"/>
      <c r="C46" s="1"/>
      <c r="D46" s="1"/>
      <c r="E46" s="26"/>
      <c r="F46" s="31"/>
      <c r="G46" s="45"/>
      <c r="H46" s="54">
        <v>142</v>
      </c>
      <c r="I46" s="52"/>
      <c r="J46" s="47">
        <v>3000</v>
      </c>
      <c r="K46" s="47"/>
    </row>
    <row r="47" spans="1:11" ht="15" x14ac:dyDescent="0.25">
      <c r="A47" s="1"/>
      <c r="B47" s="1"/>
      <c r="C47" s="1"/>
      <c r="D47" s="1"/>
      <c r="E47" s="26"/>
      <c r="F47" s="31"/>
      <c r="G47" s="45"/>
      <c r="H47" s="54">
        <v>143</v>
      </c>
      <c r="I47" s="52"/>
      <c r="J47" s="47">
        <v>3000</v>
      </c>
      <c r="K47" s="47"/>
    </row>
    <row r="48" spans="1:11" ht="15" x14ac:dyDescent="0.25">
      <c r="A48" s="1"/>
      <c r="B48" s="1"/>
      <c r="C48" s="1"/>
      <c r="D48" s="1"/>
      <c r="E48" s="26"/>
      <c r="F48" s="31"/>
      <c r="G48" s="45"/>
      <c r="H48" s="54">
        <v>144</v>
      </c>
      <c r="I48" s="52"/>
      <c r="J48" s="47">
        <v>4000</v>
      </c>
      <c r="K48" s="47"/>
    </row>
    <row r="49" spans="1:11" ht="15" x14ac:dyDescent="0.25">
      <c r="A49" s="1"/>
      <c r="B49" s="1"/>
      <c r="C49" s="1"/>
      <c r="D49" s="1"/>
      <c r="E49" s="26"/>
      <c r="F49" s="31"/>
      <c r="G49" s="45"/>
      <c r="H49" s="54">
        <v>149</v>
      </c>
      <c r="I49" s="52"/>
      <c r="J49" s="47">
        <v>2400</v>
      </c>
      <c r="K49" s="47"/>
    </row>
    <row r="50" spans="1:11" ht="15" x14ac:dyDescent="0.25">
      <c r="A50" s="1"/>
      <c r="B50" s="1"/>
      <c r="C50" s="1"/>
      <c r="D50" s="1"/>
      <c r="E50" s="26"/>
      <c r="F50" s="31"/>
      <c r="G50" s="45"/>
      <c r="H50" s="54">
        <v>151</v>
      </c>
      <c r="I50" s="52"/>
      <c r="J50" s="47">
        <v>5000</v>
      </c>
      <c r="K50" s="47"/>
    </row>
    <row r="51" spans="1:11" ht="15" x14ac:dyDescent="0.25">
      <c r="A51" s="1"/>
      <c r="B51" s="1"/>
      <c r="C51" s="1"/>
      <c r="D51" s="1"/>
      <c r="E51" s="26"/>
      <c r="F51" s="31"/>
      <c r="G51" s="45"/>
      <c r="H51" s="54">
        <v>152</v>
      </c>
      <c r="I51" s="52"/>
      <c r="J51" s="47">
        <v>5000</v>
      </c>
      <c r="K51" s="47"/>
    </row>
    <row r="52" spans="1:11" ht="15" x14ac:dyDescent="0.25">
      <c r="A52" s="1"/>
      <c r="B52" s="1"/>
      <c r="C52" s="1"/>
      <c r="D52" s="1"/>
      <c r="E52" s="26"/>
      <c r="F52" s="31"/>
      <c r="G52" s="45"/>
      <c r="H52" s="54">
        <v>153</v>
      </c>
      <c r="I52" s="52"/>
      <c r="J52" s="47">
        <v>5000</v>
      </c>
      <c r="K52" s="47"/>
    </row>
    <row r="53" spans="1:11" ht="15" x14ac:dyDescent="0.25">
      <c r="A53" s="1"/>
      <c r="B53" s="1"/>
      <c r="C53" s="1"/>
      <c r="D53" s="1"/>
      <c r="E53" s="26"/>
      <c r="F53" s="31"/>
      <c r="G53" s="45"/>
      <c r="H53" s="54">
        <v>155</v>
      </c>
      <c r="I53" s="52"/>
      <c r="J53" s="47">
        <v>3000</v>
      </c>
      <c r="K53" s="47"/>
    </row>
    <row r="54" spans="1:11" ht="15" x14ac:dyDescent="0.25">
      <c r="A54" s="1"/>
      <c r="B54" s="1"/>
      <c r="C54" s="1"/>
      <c r="D54" s="1"/>
      <c r="E54" s="26"/>
      <c r="F54" s="31"/>
      <c r="G54" s="45"/>
      <c r="H54" s="54">
        <v>156</v>
      </c>
      <c r="I54" s="52"/>
      <c r="J54" s="47">
        <v>5000</v>
      </c>
      <c r="K54" s="47"/>
    </row>
    <row r="55" spans="1:11" ht="15" x14ac:dyDescent="0.25">
      <c r="A55" s="1"/>
      <c r="B55" s="1"/>
      <c r="C55" s="1"/>
      <c r="D55" s="1"/>
      <c r="E55" s="26"/>
      <c r="F55" s="31"/>
      <c r="G55" s="45"/>
      <c r="H55" s="54">
        <v>157</v>
      </c>
      <c r="I55" s="52"/>
      <c r="J55" s="47">
        <v>3600</v>
      </c>
    </row>
    <row r="56" spans="1:11" ht="15" x14ac:dyDescent="0.25">
      <c r="A56" s="1"/>
      <c r="B56" s="1"/>
      <c r="C56" s="1"/>
      <c r="D56" s="1"/>
      <c r="E56" s="26"/>
      <c r="F56" s="31"/>
      <c r="G56" s="45"/>
      <c r="H56" s="54">
        <v>158</v>
      </c>
      <c r="I56" s="52"/>
      <c r="J56" s="47">
        <v>3266</v>
      </c>
      <c r="K56" s="47"/>
    </row>
    <row r="57" spans="1:11" ht="15" x14ac:dyDescent="0.25">
      <c r="A57" s="1"/>
      <c r="B57" s="1"/>
      <c r="C57" s="1"/>
      <c r="D57" s="1"/>
      <c r="E57" s="26"/>
      <c r="F57" s="31"/>
      <c r="G57" s="45"/>
      <c r="H57" s="54">
        <v>159</v>
      </c>
      <c r="I57" s="52"/>
      <c r="J57" s="47">
        <v>1200</v>
      </c>
      <c r="K57" s="47"/>
    </row>
    <row r="58" spans="1:11" ht="15" x14ac:dyDescent="0.25">
      <c r="A58" s="1"/>
      <c r="B58" s="1"/>
      <c r="C58" s="1"/>
      <c r="D58" s="1"/>
      <c r="E58" s="26"/>
      <c r="F58" s="31"/>
      <c r="G58" s="51"/>
      <c r="H58" s="54">
        <v>160</v>
      </c>
      <c r="I58" s="52"/>
      <c r="J58" s="47">
        <v>5000</v>
      </c>
      <c r="K58" s="47"/>
    </row>
    <row r="59" spans="1:11" ht="15" x14ac:dyDescent="0.25">
      <c r="A59" s="1"/>
      <c r="B59" s="1"/>
      <c r="C59" s="1"/>
      <c r="D59" s="1"/>
      <c r="E59" s="26"/>
      <c r="F59" s="31"/>
      <c r="G59" s="51"/>
      <c r="H59" s="54">
        <v>161</v>
      </c>
      <c r="I59" s="52"/>
      <c r="J59" s="47">
        <v>5000</v>
      </c>
      <c r="K59" s="47"/>
    </row>
    <row r="60" spans="1:11" ht="15" x14ac:dyDescent="0.25">
      <c r="A60" s="1"/>
      <c r="B60" s="1"/>
      <c r="C60" s="1"/>
      <c r="D60" s="1"/>
      <c r="E60" s="26"/>
      <c r="F60" s="31"/>
      <c r="G60" s="51"/>
      <c r="H60" s="54">
        <v>162</v>
      </c>
      <c r="I60" s="26"/>
      <c r="J60" s="26">
        <v>5000</v>
      </c>
      <c r="K60" s="47"/>
    </row>
    <row r="61" spans="1:11" ht="15" x14ac:dyDescent="0.25">
      <c r="A61" s="1"/>
      <c r="B61" s="1"/>
      <c r="C61" s="1"/>
      <c r="D61" s="1"/>
      <c r="E61" s="26"/>
      <c r="F61" s="31"/>
      <c r="G61" s="51"/>
      <c r="H61" s="54">
        <v>163</v>
      </c>
      <c r="I61" s="26"/>
      <c r="J61" s="26">
        <v>5000</v>
      </c>
    </row>
    <row r="62" spans="1:11" ht="15" x14ac:dyDescent="0.25">
      <c r="A62" s="1"/>
      <c r="B62" s="1"/>
      <c r="C62" s="1"/>
      <c r="D62" s="1"/>
      <c r="E62" s="26"/>
      <c r="F62" s="31"/>
      <c r="G62" s="51"/>
    </row>
    <row r="63" spans="1:11" ht="15" x14ac:dyDescent="0.25">
      <c r="A63" s="1"/>
      <c r="B63" s="1"/>
      <c r="C63" s="1"/>
      <c r="D63" s="1"/>
      <c r="E63" s="26"/>
      <c r="F63" s="31"/>
      <c r="G63" s="51"/>
      <c r="K63" s="47"/>
    </row>
    <row r="64" spans="1:11" ht="15" x14ac:dyDescent="0.25">
      <c r="A64" s="1"/>
      <c r="B64" s="1"/>
      <c r="C64" s="1"/>
      <c r="D64" s="1"/>
      <c r="E64" s="26"/>
      <c r="F64" s="31"/>
      <c r="G64" s="51"/>
      <c r="K64" s="47"/>
    </row>
    <row r="65" spans="1:11" ht="14.4" thickBot="1" x14ac:dyDescent="0.3">
      <c r="A65" s="1"/>
      <c r="B65" s="1"/>
      <c r="C65" s="1"/>
      <c r="D65" s="1"/>
      <c r="G65" s="44"/>
      <c r="H65" s="48"/>
      <c r="I65" s="49"/>
      <c r="J65" s="48"/>
      <c r="K65" s="13"/>
    </row>
    <row r="66" spans="1:11" ht="13.8" thickTop="1" x14ac:dyDescent="0.25">
      <c r="A66" s="3"/>
      <c r="B66" s="3"/>
      <c r="C66" s="3"/>
      <c r="D66" s="3"/>
      <c r="E66" s="4"/>
      <c r="F66" s="3"/>
      <c r="G66" s="3"/>
      <c r="H66" s="3"/>
      <c r="I66" s="3"/>
      <c r="J66" s="4"/>
    </row>
    <row r="67" spans="1:11" x14ac:dyDescent="0.25">
      <c r="A67" s="84" t="s">
        <v>22</v>
      </c>
      <c r="B67" s="84"/>
      <c r="C67" s="84"/>
      <c r="D67" s="43"/>
      <c r="E67" s="15">
        <f>SUM(E14+E16-E22)</f>
        <v>1234067.31</v>
      </c>
      <c r="F67" s="1"/>
      <c r="G67" s="1"/>
      <c r="H67" s="1"/>
      <c r="I67" s="20"/>
      <c r="J67" s="15">
        <f>J14+J16-J22-J26</f>
        <v>1234067.31</v>
      </c>
    </row>
    <row r="68" spans="1:11" ht="13.8" thickBot="1" x14ac:dyDescent="0.3">
      <c r="A68" s="21"/>
      <c r="B68" s="21"/>
      <c r="C68" s="21"/>
      <c r="D68" s="21"/>
      <c r="E68" s="12"/>
      <c r="F68" s="21"/>
      <c r="G68" s="21"/>
      <c r="H68" s="21"/>
      <c r="I68" s="21"/>
      <c r="J68" s="12"/>
    </row>
    <row r="69" spans="1:11" ht="13.8" thickTop="1" x14ac:dyDescent="0.25">
      <c r="A69" s="22"/>
      <c r="B69" s="22"/>
      <c r="C69" s="22"/>
      <c r="D69" s="22"/>
      <c r="F69" s="22"/>
      <c r="G69" s="22"/>
      <c r="H69" s="22"/>
      <c r="I69" s="22"/>
      <c r="J69" s="23">
        <f>+J67-E67</f>
        <v>0</v>
      </c>
    </row>
    <row r="70" spans="1:11" x14ac:dyDescent="0.25">
      <c r="A70" s="22"/>
      <c r="B70" s="22"/>
      <c r="C70" s="22"/>
      <c r="D70" s="22"/>
      <c r="F70" s="22"/>
      <c r="G70" s="22"/>
      <c r="H70" s="22"/>
      <c r="I70" s="22"/>
    </row>
    <row r="71" spans="1:11" x14ac:dyDescent="0.25">
      <c r="A71" s="90" t="s">
        <v>23</v>
      </c>
      <c r="B71" s="90"/>
      <c r="C71" s="90"/>
      <c r="D71" s="24"/>
      <c r="E71" s="90" t="s">
        <v>29</v>
      </c>
      <c r="F71" s="90"/>
      <c r="G71" s="90"/>
      <c r="H71" s="25"/>
      <c r="I71" s="90" t="s">
        <v>28</v>
      </c>
      <c r="J71" s="90"/>
    </row>
    <row r="72" spans="1:11" x14ac:dyDescent="0.25">
      <c r="A72" s="91" t="s">
        <v>24</v>
      </c>
      <c r="B72" s="91"/>
      <c r="C72" s="91"/>
      <c r="D72" s="42"/>
      <c r="E72" s="91" t="s">
        <v>25</v>
      </c>
      <c r="F72" s="91"/>
      <c r="G72" s="91"/>
      <c r="H72" s="25"/>
      <c r="I72" s="91" t="s">
        <v>30</v>
      </c>
      <c r="J72" s="91"/>
    </row>
    <row r="74" spans="1:11" x14ac:dyDescent="0.25">
      <c r="J74" s="23"/>
    </row>
    <row r="75" spans="1:11" ht="12.75" customHeight="1" x14ac:dyDescent="0.25"/>
    <row r="76" spans="1:11" ht="12.75" customHeight="1" x14ac:dyDescent="0.25">
      <c r="J76" s="23"/>
    </row>
    <row r="77" spans="1:11" x14ac:dyDescent="0.25">
      <c r="J77" s="23"/>
    </row>
  </sheetData>
  <mergeCells count="18">
    <mergeCell ref="A71:C71"/>
    <mergeCell ref="E71:G71"/>
    <mergeCell ref="I71:J71"/>
    <mergeCell ref="A72:C72"/>
    <mergeCell ref="E72:G72"/>
    <mergeCell ref="I72:J72"/>
    <mergeCell ref="A67:C67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L81"/>
  <sheetViews>
    <sheetView workbookViewId="0">
      <selection activeCell="J79" sqref="J7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13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86" t="s">
        <v>35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58"/>
      <c r="D7" s="58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2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31"/>
    </row>
    <row r="14" spans="1:12" ht="15.6" x14ac:dyDescent="0.3">
      <c r="A14" s="14" t="s">
        <v>10</v>
      </c>
      <c r="B14" s="14"/>
      <c r="C14" s="56"/>
      <c r="D14" s="56"/>
      <c r="E14" s="33">
        <v>1084905.55</v>
      </c>
      <c r="F14" s="31"/>
      <c r="G14" s="14" t="s">
        <v>11</v>
      </c>
      <c r="H14" s="14"/>
      <c r="I14" s="16"/>
      <c r="J14" s="33">
        <v>1200135.55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5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33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E17" s="32"/>
      <c r="F17" s="31"/>
      <c r="G17" s="87" t="s">
        <v>14</v>
      </c>
      <c r="H17" s="87"/>
      <c r="I17" s="87"/>
      <c r="J17" s="35"/>
    </row>
    <row r="18" spans="1:11" ht="19.5" customHeight="1" x14ac:dyDescent="0.25">
      <c r="A18" s="1"/>
      <c r="B18" s="1"/>
      <c r="C18" s="1"/>
      <c r="D18" s="1"/>
      <c r="E18" s="31"/>
      <c r="F18" s="31" t="s">
        <v>8</v>
      </c>
      <c r="G18" s="87" t="s">
        <v>15</v>
      </c>
      <c r="H18" s="87"/>
      <c r="I18" s="87"/>
      <c r="J18" s="34"/>
    </row>
    <row r="19" spans="1:11" ht="25.5" customHeight="1" x14ac:dyDescent="0.25">
      <c r="A19" s="1"/>
      <c r="B19" s="1"/>
      <c r="C19" s="1"/>
      <c r="D19" s="1"/>
      <c r="E19" s="34"/>
      <c r="F19" s="31"/>
      <c r="J19" s="34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34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34"/>
    </row>
    <row r="22" spans="1:11" ht="15.6" x14ac:dyDescent="0.3">
      <c r="A22" s="1"/>
      <c r="B22" s="1"/>
      <c r="C22" s="18" t="s">
        <v>16</v>
      </c>
      <c r="D22" s="18"/>
      <c r="E22" s="33">
        <f>SUM(E23:E63)</f>
        <v>0</v>
      </c>
      <c r="F22" s="31"/>
      <c r="G22" s="1"/>
      <c r="H22" s="1"/>
      <c r="I22" s="18" t="s">
        <v>16</v>
      </c>
      <c r="J22" s="33">
        <f>SUM(J23:J25)</f>
        <v>0</v>
      </c>
    </row>
    <row r="23" spans="1:11" ht="19.5" customHeight="1" x14ac:dyDescent="0.3">
      <c r="A23" s="87" t="s">
        <v>17</v>
      </c>
      <c r="B23" s="87"/>
      <c r="E23" s="26"/>
      <c r="G23" s="88" t="s">
        <v>18</v>
      </c>
      <c r="H23" s="88"/>
      <c r="I23" s="88"/>
      <c r="J23" s="35"/>
    </row>
    <row r="24" spans="1:11" ht="15.6" x14ac:dyDescent="0.3">
      <c r="A24" s="57" t="s">
        <v>19</v>
      </c>
      <c r="B24" s="57"/>
      <c r="E24" s="26"/>
      <c r="G24" s="88" t="s">
        <v>20</v>
      </c>
      <c r="H24" s="88"/>
      <c r="I24" s="88"/>
      <c r="J24" s="35"/>
    </row>
    <row r="25" spans="1:11" ht="15" x14ac:dyDescent="0.25">
      <c r="B25" s="1"/>
      <c r="E25" s="26"/>
      <c r="G25" s="57"/>
      <c r="H25" s="57"/>
      <c r="I25" s="57"/>
      <c r="J25" s="36"/>
    </row>
    <row r="26" spans="1:11" ht="15.6" x14ac:dyDescent="0.3">
      <c r="A26" s="1"/>
      <c r="B26" s="1"/>
      <c r="C26" s="1"/>
      <c r="D26" s="1"/>
      <c r="E26" s="26"/>
      <c r="G26" s="1"/>
      <c r="H26" s="1"/>
      <c r="I26" s="19" t="s">
        <v>16</v>
      </c>
      <c r="J26" s="35">
        <f>SUM(J27:J69)</f>
        <v>115230</v>
      </c>
    </row>
    <row r="27" spans="1:11" ht="15.6" x14ac:dyDescent="0.3">
      <c r="A27" s="1"/>
      <c r="B27" s="1"/>
      <c r="C27" s="1"/>
      <c r="D27" s="1"/>
      <c r="E27" s="26"/>
      <c r="G27" s="89" t="s">
        <v>21</v>
      </c>
      <c r="H27" s="89"/>
      <c r="I27" s="89"/>
      <c r="J27" s="35"/>
    </row>
    <row r="28" spans="1:11" ht="15.6" x14ac:dyDescent="0.3">
      <c r="A28" s="1"/>
      <c r="B28" s="1"/>
      <c r="E28" s="26"/>
      <c r="G28" s="58" t="s">
        <v>31</v>
      </c>
      <c r="H28" s="58"/>
      <c r="I28" s="30"/>
      <c r="J28" s="26"/>
      <c r="K28" s="29"/>
    </row>
    <row r="29" spans="1:11" ht="13.8" x14ac:dyDescent="0.25">
      <c r="A29" s="1"/>
      <c r="B29" s="1"/>
      <c r="E29" s="26"/>
      <c r="G29" s="58"/>
      <c r="H29" s="54">
        <v>211</v>
      </c>
      <c r="J29" s="26">
        <v>5000</v>
      </c>
      <c r="K29" s="47"/>
    </row>
    <row r="30" spans="1:11" ht="13.8" x14ac:dyDescent="0.25">
      <c r="A30" s="1"/>
      <c r="B30" s="1"/>
      <c r="E30" s="26"/>
      <c r="G30" s="58"/>
      <c r="H30" s="54">
        <v>219</v>
      </c>
      <c r="J30" s="26">
        <v>5000</v>
      </c>
      <c r="K30" s="47"/>
    </row>
    <row r="31" spans="1:11" ht="13.8" x14ac:dyDescent="0.25">
      <c r="A31" s="1"/>
      <c r="B31" s="1"/>
      <c r="E31" s="26"/>
      <c r="G31" s="58"/>
      <c r="H31" s="54">
        <v>220</v>
      </c>
      <c r="J31" s="59">
        <v>5000</v>
      </c>
      <c r="K31" s="47"/>
    </row>
    <row r="32" spans="1:11" ht="13.8" x14ac:dyDescent="0.25">
      <c r="A32" s="1"/>
      <c r="B32" s="1"/>
      <c r="E32" s="26"/>
      <c r="G32" s="58"/>
      <c r="H32" s="54">
        <v>221</v>
      </c>
      <c r="J32" s="59">
        <v>5000</v>
      </c>
      <c r="K32" s="47"/>
    </row>
    <row r="33" spans="1:11" ht="15" x14ac:dyDescent="0.25">
      <c r="A33" s="1"/>
      <c r="B33" s="1"/>
      <c r="C33" s="1"/>
      <c r="D33" s="1"/>
      <c r="E33" s="60"/>
      <c r="F33" s="31"/>
      <c r="G33" s="58"/>
      <c r="H33" s="54">
        <v>228</v>
      </c>
      <c r="J33" s="26">
        <v>3600</v>
      </c>
      <c r="K33" s="47"/>
    </row>
    <row r="34" spans="1:11" ht="15" x14ac:dyDescent="0.25">
      <c r="A34" s="1"/>
      <c r="B34" s="1"/>
      <c r="C34" s="1"/>
      <c r="D34" s="1"/>
      <c r="E34" s="60"/>
      <c r="F34" s="31"/>
      <c r="G34" s="58"/>
      <c r="H34" s="54">
        <v>229</v>
      </c>
      <c r="J34" s="26">
        <v>3600</v>
      </c>
      <c r="K34" s="47"/>
    </row>
    <row r="35" spans="1:11" ht="15" x14ac:dyDescent="0.25">
      <c r="A35" s="1"/>
      <c r="B35" s="1"/>
      <c r="C35" s="1"/>
      <c r="D35" s="1"/>
      <c r="E35" s="60"/>
      <c r="F35" s="31"/>
      <c r="G35" s="58"/>
      <c r="H35" s="54">
        <v>230</v>
      </c>
      <c r="J35" s="26">
        <v>3360</v>
      </c>
      <c r="K35" s="47"/>
    </row>
    <row r="36" spans="1:11" ht="13.8" x14ac:dyDescent="0.25">
      <c r="A36" s="1"/>
      <c r="B36" s="1"/>
      <c r="E36" s="26"/>
      <c r="G36" s="58"/>
      <c r="H36" s="54">
        <v>231</v>
      </c>
      <c r="J36" s="26">
        <v>3090</v>
      </c>
      <c r="K36" s="47"/>
    </row>
    <row r="37" spans="1:11" ht="13.8" x14ac:dyDescent="0.25">
      <c r="A37" s="1"/>
      <c r="B37" s="1"/>
      <c r="E37" s="26"/>
      <c r="G37" s="58"/>
      <c r="H37" s="54">
        <v>232</v>
      </c>
      <c r="J37" s="26">
        <v>3090</v>
      </c>
      <c r="K37" s="47"/>
    </row>
    <row r="38" spans="1:11" ht="13.8" x14ac:dyDescent="0.25">
      <c r="A38" s="1"/>
      <c r="B38" s="1"/>
      <c r="E38" s="26"/>
      <c r="G38" s="58"/>
      <c r="H38" s="54">
        <v>233</v>
      </c>
      <c r="J38" s="26">
        <v>3600</v>
      </c>
      <c r="K38" s="47"/>
    </row>
    <row r="39" spans="1:11" ht="13.8" x14ac:dyDescent="0.25">
      <c r="A39" s="1"/>
      <c r="B39" s="1"/>
      <c r="G39" s="58"/>
      <c r="H39" s="54">
        <v>234</v>
      </c>
      <c r="J39" s="26">
        <v>3600</v>
      </c>
      <c r="K39" s="47"/>
    </row>
    <row r="40" spans="1:11" ht="13.8" x14ac:dyDescent="0.25">
      <c r="A40" s="1"/>
      <c r="B40" s="1"/>
      <c r="G40" s="58"/>
      <c r="H40" s="54">
        <v>235</v>
      </c>
      <c r="J40" s="26">
        <v>3090</v>
      </c>
      <c r="K40" s="47"/>
    </row>
    <row r="41" spans="1:11" ht="13.8" x14ac:dyDescent="0.25">
      <c r="A41" s="1"/>
      <c r="B41" s="1"/>
      <c r="G41" s="58"/>
      <c r="H41" s="54">
        <v>237</v>
      </c>
      <c r="J41" s="26">
        <v>3800</v>
      </c>
      <c r="K41" s="47"/>
    </row>
    <row r="42" spans="1:11" ht="13.8" x14ac:dyDescent="0.25">
      <c r="A42" s="1"/>
      <c r="B42" s="1"/>
      <c r="G42" s="58"/>
      <c r="H42" s="54">
        <v>238</v>
      </c>
      <c r="J42" s="26">
        <v>3600</v>
      </c>
      <c r="K42" s="47"/>
    </row>
    <row r="43" spans="1:11" ht="15" x14ac:dyDescent="0.25">
      <c r="A43" s="1"/>
      <c r="B43" s="1"/>
      <c r="C43" s="1"/>
      <c r="D43" s="1"/>
      <c r="E43" s="26"/>
      <c r="F43" s="31"/>
      <c r="G43" s="58"/>
      <c r="H43" s="54">
        <v>239</v>
      </c>
      <c r="J43" s="26">
        <v>2500</v>
      </c>
      <c r="K43" s="47"/>
    </row>
    <row r="44" spans="1:11" ht="15" x14ac:dyDescent="0.25">
      <c r="A44" s="1"/>
      <c r="B44" s="1"/>
      <c r="C44" s="1"/>
      <c r="D44" s="1"/>
      <c r="E44" s="26"/>
      <c r="F44" s="31"/>
      <c r="G44" s="58"/>
      <c r="H44" s="54">
        <v>240</v>
      </c>
      <c r="J44" s="26">
        <v>4600</v>
      </c>
      <c r="K44" s="47"/>
    </row>
    <row r="45" spans="1:11" ht="15" x14ac:dyDescent="0.25">
      <c r="A45" s="1"/>
      <c r="B45" s="1"/>
      <c r="C45" s="1"/>
      <c r="D45" s="1"/>
      <c r="E45" s="26"/>
      <c r="F45" s="31"/>
      <c r="G45" s="58"/>
      <c r="H45" s="54">
        <v>242</v>
      </c>
      <c r="J45" s="26">
        <v>3500</v>
      </c>
      <c r="K45" s="47"/>
    </row>
    <row r="46" spans="1:11" ht="13.8" x14ac:dyDescent="0.25">
      <c r="A46" s="1"/>
      <c r="B46" s="1"/>
      <c r="C46" s="1"/>
      <c r="D46" s="1"/>
      <c r="G46" s="58"/>
      <c r="H46" s="54">
        <v>243</v>
      </c>
      <c r="J46" s="26">
        <v>2400</v>
      </c>
      <c r="K46" s="47"/>
    </row>
    <row r="47" spans="1:11" ht="15" x14ac:dyDescent="0.25">
      <c r="A47" s="1"/>
      <c r="B47" s="1"/>
      <c r="C47" s="1"/>
      <c r="D47" s="1"/>
      <c r="E47" s="60"/>
      <c r="F47" s="31"/>
      <c r="G47" s="58"/>
      <c r="H47" s="54">
        <v>244</v>
      </c>
      <c r="J47" s="26">
        <v>4000</v>
      </c>
      <c r="K47" s="47"/>
    </row>
    <row r="48" spans="1:11" ht="15" x14ac:dyDescent="0.25">
      <c r="A48" s="1"/>
      <c r="B48" s="1"/>
      <c r="C48" s="1"/>
      <c r="D48" s="1"/>
      <c r="E48" s="60"/>
      <c r="F48" s="31"/>
      <c r="G48" s="58"/>
      <c r="H48" s="54">
        <v>245</v>
      </c>
      <c r="J48" s="26">
        <v>4000</v>
      </c>
      <c r="K48" s="47"/>
    </row>
    <row r="49" spans="1:11" ht="13.8" x14ac:dyDescent="0.25">
      <c r="A49" s="1"/>
      <c r="B49" s="1"/>
      <c r="C49" s="1"/>
      <c r="D49" s="1"/>
      <c r="G49" s="58"/>
      <c r="H49" s="54">
        <v>248</v>
      </c>
      <c r="J49" s="26">
        <v>5000</v>
      </c>
      <c r="K49" s="47"/>
    </row>
    <row r="50" spans="1:11" ht="15" x14ac:dyDescent="0.25">
      <c r="A50" s="1"/>
      <c r="B50" s="1"/>
      <c r="C50" s="1"/>
      <c r="D50" s="1"/>
      <c r="E50" s="60"/>
      <c r="F50" s="31"/>
      <c r="G50" s="58"/>
      <c r="H50" s="54">
        <v>249</v>
      </c>
      <c r="J50" s="26">
        <v>5000</v>
      </c>
      <c r="K50" s="47"/>
    </row>
    <row r="51" spans="1:11" ht="13.8" x14ac:dyDescent="0.25">
      <c r="A51" s="1"/>
      <c r="B51" s="1"/>
      <c r="C51" s="1"/>
      <c r="D51" s="1"/>
      <c r="G51" s="58"/>
      <c r="H51" s="54">
        <v>250</v>
      </c>
      <c r="J51" s="26">
        <v>5000</v>
      </c>
      <c r="K51" s="47"/>
    </row>
    <row r="52" spans="1:11" ht="13.8" x14ac:dyDescent="0.25">
      <c r="A52" s="1"/>
      <c r="B52" s="1"/>
      <c r="C52" s="1"/>
      <c r="D52" s="1"/>
      <c r="G52" s="58"/>
      <c r="H52" s="54">
        <v>251</v>
      </c>
      <c r="J52" s="26">
        <v>5000</v>
      </c>
      <c r="K52" s="47"/>
    </row>
    <row r="53" spans="1:11" ht="13.8" x14ac:dyDescent="0.25">
      <c r="A53" s="1"/>
      <c r="B53" s="1"/>
      <c r="C53" s="1"/>
      <c r="D53" s="1"/>
      <c r="G53" s="58"/>
      <c r="H53" s="54">
        <v>252</v>
      </c>
      <c r="J53" s="26">
        <v>3500</v>
      </c>
      <c r="K53" s="47"/>
    </row>
    <row r="54" spans="1:11" ht="13.8" x14ac:dyDescent="0.25">
      <c r="A54" s="1"/>
      <c r="B54" s="1"/>
      <c r="C54" s="1"/>
      <c r="D54" s="1"/>
      <c r="G54" s="58"/>
      <c r="H54" s="54">
        <v>254</v>
      </c>
      <c r="J54" s="26">
        <v>2000</v>
      </c>
      <c r="K54" s="47"/>
    </row>
    <row r="55" spans="1:11" x14ac:dyDescent="0.25">
      <c r="A55" s="1"/>
      <c r="B55" s="1"/>
      <c r="C55" s="1"/>
      <c r="D55" s="1"/>
      <c r="E55" s="26"/>
      <c r="G55" s="58"/>
      <c r="H55" s="54">
        <v>255</v>
      </c>
      <c r="J55" s="26">
        <v>3500</v>
      </c>
    </row>
    <row r="56" spans="1:11" ht="13.8" x14ac:dyDescent="0.25">
      <c r="A56" s="1"/>
      <c r="B56" s="1"/>
      <c r="C56" s="1"/>
      <c r="D56" s="1"/>
      <c r="G56" s="58"/>
      <c r="H56" s="54">
        <v>256</v>
      </c>
      <c r="J56" s="26">
        <v>3500</v>
      </c>
      <c r="K56" s="47"/>
    </row>
    <row r="57" spans="1:11" ht="13.8" x14ac:dyDescent="0.25">
      <c r="A57" s="1"/>
      <c r="B57" s="1"/>
      <c r="C57" s="1"/>
      <c r="D57" s="1"/>
      <c r="G57" s="58"/>
      <c r="H57" s="54">
        <v>257</v>
      </c>
      <c r="J57" s="26">
        <v>0</v>
      </c>
      <c r="K57" s="47"/>
    </row>
    <row r="58" spans="1:11" ht="13.8" x14ac:dyDescent="0.25">
      <c r="A58" s="1"/>
      <c r="B58" s="1"/>
      <c r="C58" s="1"/>
      <c r="D58" s="1"/>
      <c r="G58" s="58"/>
      <c r="H58" s="54">
        <v>258</v>
      </c>
      <c r="J58" s="26">
        <v>3600</v>
      </c>
      <c r="K58" s="47"/>
    </row>
    <row r="59" spans="1:11" ht="13.8" x14ac:dyDescent="0.25">
      <c r="A59" s="1"/>
      <c r="B59" s="1"/>
      <c r="C59" s="1"/>
      <c r="D59" s="1"/>
      <c r="E59" s="26"/>
      <c r="G59" s="58"/>
      <c r="H59" s="54">
        <v>259</v>
      </c>
      <c r="I59" s="26"/>
      <c r="J59" s="26">
        <v>3700</v>
      </c>
      <c r="K59" s="47"/>
    </row>
    <row r="60" spans="1:11" ht="13.8" x14ac:dyDescent="0.25">
      <c r="A60" s="1"/>
      <c r="B60" s="1"/>
      <c r="C60" s="1"/>
      <c r="D60" s="1"/>
      <c r="E60" s="26"/>
      <c r="G60" s="58"/>
      <c r="H60" s="54"/>
      <c r="I60" s="52"/>
      <c r="K60" s="47"/>
    </row>
    <row r="61" spans="1:11" ht="15" x14ac:dyDescent="0.25">
      <c r="A61" s="1"/>
      <c r="B61" s="1"/>
      <c r="C61" s="1"/>
      <c r="D61" s="1"/>
      <c r="E61" s="26"/>
      <c r="F61" s="31"/>
      <c r="G61" s="58"/>
      <c r="H61" s="54"/>
      <c r="I61" s="52"/>
      <c r="K61" s="47"/>
    </row>
    <row r="62" spans="1:11" ht="15" x14ac:dyDescent="0.25">
      <c r="A62" s="1"/>
      <c r="B62" s="1"/>
      <c r="C62" s="1"/>
      <c r="D62" s="1"/>
      <c r="E62" s="26"/>
      <c r="F62" s="31"/>
      <c r="G62" s="58"/>
      <c r="H62" s="54"/>
      <c r="I62" s="52"/>
      <c r="K62" s="47"/>
    </row>
    <row r="63" spans="1:11" ht="15" x14ac:dyDescent="0.25">
      <c r="A63" s="1"/>
      <c r="B63" s="1"/>
      <c r="C63" s="1"/>
      <c r="D63" s="1"/>
      <c r="E63" s="26"/>
      <c r="F63" s="31"/>
      <c r="G63" s="58"/>
      <c r="H63" s="54"/>
      <c r="I63" s="26"/>
      <c r="K63" s="26"/>
    </row>
    <row r="64" spans="1:11" ht="15" x14ac:dyDescent="0.25">
      <c r="A64" s="1"/>
      <c r="B64" s="1"/>
      <c r="C64" s="1"/>
      <c r="D64" s="1"/>
      <c r="E64" s="26"/>
      <c r="F64" s="31"/>
      <c r="G64" s="58"/>
      <c r="H64" s="54"/>
      <c r="K64" s="26"/>
    </row>
    <row r="65" spans="1:11" ht="15" x14ac:dyDescent="0.25">
      <c r="A65" s="1"/>
      <c r="B65" s="1"/>
      <c r="C65" s="1"/>
      <c r="D65" s="1"/>
      <c r="E65" s="26"/>
      <c r="F65" s="31"/>
      <c r="G65" s="58"/>
      <c r="H65" s="54"/>
      <c r="K65" s="26"/>
    </row>
    <row r="66" spans="1:11" ht="15" x14ac:dyDescent="0.25">
      <c r="A66" s="1"/>
      <c r="B66" s="1"/>
      <c r="C66" s="1"/>
      <c r="D66" s="1"/>
      <c r="E66" s="26"/>
      <c r="F66" s="31"/>
      <c r="G66" s="58"/>
      <c r="H66" s="54"/>
      <c r="K66" s="26"/>
    </row>
    <row r="67" spans="1:11" ht="15" x14ac:dyDescent="0.25">
      <c r="A67" s="1"/>
      <c r="B67" s="1"/>
      <c r="C67" s="1"/>
      <c r="D67" s="1"/>
      <c r="E67" s="26"/>
      <c r="F67" s="31"/>
      <c r="G67" s="58"/>
      <c r="K67" s="47"/>
    </row>
    <row r="68" spans="1:11" ht="15" x14ac:dyDescent="0.25">
      <c r="A68" s="1"/>
      <c r="B68" s="1"/>
      <c r="C68" s="1"/>
      <c r="D68" s="1"/>
      <c r="E68" s="26"/>
      <c r="F68" s="31"/>
      <c r="G68" s="58"/>
      <c r="K68" s="47"/>
    </row>
    <row r="69" spans="1:11" ht="14.4" thickBot="1" x14ac:dyDescent="0.3">
      <c r="A69" s="1"/>
      <c r="B69" s="1"/>
      <c r="C69" s="1"/>
      <c r="D69" s="1"/>
      <c r="G69" s="57"/>
      <c r="H69" s="48"/>
      <c r="I69" s="49"/>
      <c r="J69" s="48"/>
      <c r="K69" s="13"/>
    </row>
    <row r="70" spans="1:11" ht="13.8" thickTop="1" x14ac:dyDescent="0.25">
      <c r="A70" s="3"/>
      <c r="B70" s="3"/>
      <c r="C70" s="3"/>
      <c r="D70" s="3"/>
      <c r="E70" s="4"/>
      <c r="F70" s="3"/>
      <c r="G70" s="3"/>
      <c r="H70" s="3"/>
      <c r="I70" s="3"/>
      <c r="J70" s="4"/>
    </row>
    <row r="71" spans="1:11" x14ac:dyDescent="0.25">
      <c r="A71" s="84" t="s">
        <v>22</v>
      </c>
      <c r="B71" s="84"/>
      <c r="C71" s="84"/>
      <c r="D71" s="56"/>
      <c r="E71" s="15">
        <f>SUM(E14+E16-E22)</f>
        <v>1084905.55</v>
      </c>
      <c r="F71" s="1"/>
      <c r="G71" s="1"/>
      <c r="H71" s="1"/>
      <c r="I71" s="20"/>
      <c r="J71" s="15">
        <f>J14+J16-J22-J26</f>
        <v>1084905.55</v>
      </c>
    </row>
    <row r="72" spans="1:11" ht="13.8" thickBot="1" x14ac:dyDescent="0.3">
      <c r="A72" s="21"/>
      <c r="B72" s="21"/>
      <c r="C72" s="21"/>
      <c r="D72" s="21"/>
      <c r="E72" s="12"/>
      <c r="F72" s="21"/>
      <c r="G72" s="21"/>
      <c r="H72" s="21"/>
      <c r="I72" s="21"/>
      <c r="J72" s="12"/>
    </row>
    <row r="73" spans="1:11" ht="13.8" thickTop="1" x14ac:dyDescent="0.25">
      <c r="A73" s="22"/>
      <c r="B73" s="22"/>
      <c r="C73" s="22"/>
      <c r="D73" s="22"/>
      <c r="F73" s="22"/>
      <c r="G73" s="22"/>
      <c r="H73" s="22"/>
      <c r="I73" s="22"/>
      <c r="J73" s="23">
        <f>+J71-E71</f>
        <v>0</v>
      </c>
    </row>
    <row r="74" spans="1:11" x14ac:dyDescent="0.25">
      <c r="A74" s="22"/>
      <c r="B74" s="22"/>
      <c r="C74" s="22"/>
      <c r="D74" s="22"/>
      <c r="F74" s="22"/>
      <c r="G74" s="22"/>
      <c r="H74" s="22"/>
      <c r="I74" s="22"/>
    </row>
    <row r="75" spans="1:11" x14ac:dyDescent="0.25">
      <c r="A75" s="90" t="s">
        <v>23</v>
      </c>
      <c r="B75" s="90"/>
      <c r="C75" s="90"/>
      <c r="D75" s="24"/>
      <c r="E75" s="90" t="s">
        <v>29</v>
      </c>
      <c r="F75" s="90"/>
      <c r="G75" s="90"/>
      <c r="H75" s="25"/>
      <c r="I75" s="90" t="s">
        <v>28</v>
      </c>
      <c r="J75" s="90"/>
    </row>
    <row r="76" spans="1:11" x14ac:dyDescent="0.25">
      <c r="A76" s="91" t="s">
        <v>24</v>
      </c>
      <c r="B76" s="91"/>
      <c r="C76" s="91"/>
      <c r="D76" s="55"/>
      <c r="E76" s="91" t="s">
        <v>25</v>
      </c>
      <c r="F76" s="91"/>
      <c r="G76" s="91"/>
      <c r="H76" s="25"/>
      <c r="I76" s="91" t="s">
        <v>30</v>
      </c>
      <c r="J76" s="91"/>
    </row>
    <row r="78" spans="1:11" x14ac:dyDescent="0.25">
      <c r="J78" s="23"/>
    </row>
    <row r="79" spans="1:11" ht="12.75" customHeight="1" x14ac:dyDescent="0.25"/>
    <row r="80" spans="1:11" ht="12.75" customHeight="1" x14ac:dyDescent="0.25">
      <c r="J80" s="23"/>
    </row>
    <row r="81" spans="10:10" x14ac:dyDescent="0.25">
      <c r="J81" s="23"/>
    </row>
  </sheetData>
  <mergeCells count="18">
    <mergeCell ref="A75:C75"/>
    <mergeCell ref="E75:G75"/>
    <mergeCell ref="I75:J75"/>
    <mergeCell ref="A76:C76"/>
    <mergeCell ref="E76:G76"/>
    <mergeCell ref="I76:J76"/>
    <mergeCell ref="A71:C71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1"/>
  <sheetViews>
    <sheetView workbookViewId="0">
      <selection activeCell="F22" sqref="F22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13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86" t="s">
        <v>36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64"/>
      <c r="D7" s="64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2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31"/>
    </row>
    <row r="14" spans="1:12" ht="15.6" x14ac:dyDescent="0.3">
      <c r="A14" s="14" t="s">
        <v>10</v>
      </c>
      <c r="B14" s="14"/>
      <c r="C14" s="62"/>
      <c r="D14" s="62"/>
      <c r="E14" s="33">
        <v>1553730.49</v>
      </c>
      <c r="F14" s="31"/>
      <c r="G14" s="14" t="s">
        <v>11</v>
      </c>
      <c r="H14" s="14"/>
      <c r="I14" s="16"/>
      <c r="J14" s="33">
        <v>1581130.49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5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33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E17" s="32"/>
      <c r="F17" s="31"/>
      <c r="G17" s="87" t="s">
        <v>14</v>
      </c>
      <c r="H17" s="87"/>
      <c r="I17" s="87"/>
      <c r="J17" s="35"/>
    </row>
    <row r="18" spans="1:11" ht="19.5" customHeight="1" x14ac:dyDescent="0.25">
      <c r="A18" s="1"/>
      <c r="B18" s="1"/>
      <c r="C18" s="1"/>
      <c r="D18" s="1"/>
      <c r="E18" s="31"/>
      <c r="F18" s="31" t="s">
        <v>8</v>
      </c>
      <c r="G18" s="87" t="s">
        <v>15</v>
      </c>
      <c r="H18" s="87"/>
      <c r="I18" s="87"/>
      <c r="J18" s="34"/>
    </row>
    <row r="19" spans="1:11" ht="25.5" customHeight="1" x14ac:dyDescent="0.25">
      <c r="A19" s="1"/>
      <c r="B19" s="1"/>
      <c r="C19" s="1"/>
      <c r="D19" s="1"/>
      <c r="E19" s="34"/>
      <c r="F19" s="31"/>
      <c r="J19" s="34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34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34"/>
    </row>
    <row r="22" spans="1:11" ht="15.6" x14ac:dyDescent="0.3">
      <c r="A22" s="1"/>
      <c r="B22" s="1"/>
      <c r="C22" s="18" t="s">
        <v>16</v>
      </c>
      <c r="D22" s="18"/>
      <c r="E22" s="33">
        <f>SUM(E23:E68)</f>
        <v>0</v>
      </c>
      <c r="F22" s="31"/>
      <c r="G22" s="1"/>
      <c r="H22" s="1"/>
      <c r="I22" s="18" t="s">
        <v>16</v>
      </c>
      <c r="J22" s="33">
        <f>SUM(J23:J25)</f>
        <v>0</v>
      </c>
    </row>
    <row r="23" spans="1:11" ht="19.5" customHeight="1" x14ac:dyDescent="0.3">
      <c r="A23" s="87" t="s">
        <v>17</v>
      </c>
      <c r="B23" s="87"/>
      <c r="E23"/>
      <c r="G23" s="88" t="s">
        <v>18</v>
      </c>
      <c r="H23" s="88"/>
      <c r="I23" s="88"/>
      <c r="J23" s="35"/>
    </row>
    <row r="24" spans="1:11" ht="15.6" x14ac:dyDescent="0.3">
      <c r="A24" s="63" t="s">
        <v>19</v>
      </c>
      <c r="B24" s="63"/>
      <c r="E24" s="26"/>
      <c r="G24" s="88" t="s">
        <v>20</v>
      </c>
      <c r="H24" s="88"/>
      <c r="I24" s="88"/>
      <c r="J24" s="35"/>
    </row>
    <row r="25" spans="1:11" ht="15" x14ac:dyDescent="0.25">
      <c r="B25" s="1"/>
      <c r="E25" s="26"/>
      <c r="G25" s="63"/>
      <c r="H25" s="63"/>
      <c r="I25" s="63"/>
      <c r="J25" s="36"/>
    </row>
    <row r="26" spans="1:11" ht="15.6" x14ac:dyDescent="0.3">
      <c r="A26" s="1"/>
      <c r="B26" s="1"/>
      <c r="C26" s="1"/>
      <c r="D26" s="1"/>
      <c r="E26" s="26"/>
      <c r="G26" s="1"/>
      <c r="H26" s="1"/>
      <c r="I26" s="19" t="s">
        <v>16</v>
      </c>
      <c r="J26" s="35">
        <f>SUM(J27:J69)</f>
        <v>27400</v>
      </c>
    </row>
    <row r="27" spans="1:11" ht="15.6" x14ac:dyDescent="0.3">
      <c r="A27" s="1"/>
      <c r="B27" s="1"/>
      <c r="C27" s="1"/>
      <c r="D27" s="1"/>
      <c r="E27" s="26"/>
      <c r="G27" s="89" t="s">
        <v>21</v>
      </c>
      <c r="H27" s="89"/>
      <c r="I27" s="89"/>
      <c r="J27" s="35"/>
    </row>
    <row r="28" spans="1:11" ht="15.6" x14ac:dyDescent="0.3">
      <c r="A28" s="1"/>
      <c r="B28" s="1"/>
      <c r="E28" s="26"/>
      <c r="G28" s="64" t="s">
        <v>31</v>
      </c>
      <c r="H28" s="64"/>
      <c r="I28" s="30"/>
      <c r="J28" s="26"/>
      <c r="K28" s="29"/>
    </row>
    <row r="29" spans="1:11" x14ac:dyDescent="0.25">
      <c r="A29" s="1"/>
      <c r="B29" s="1"/>
      <c r="G29" s="64"/>
      <c r="H29" s="54">
        <v>276</v>
      </c>
      <c r="I29" s="26"/>
      <c r="J29" s="71">
        <v>4000</v>
      </c>
      <c r="K29" s="26"/>
    </row>
    <row r="30" spans="1:11" ht="14.4" x14ac:dyDescent="0.3">
      <c r="A30" s="1"/>
      <c r="B30" s="1"/>
      <c r="E30" s="69"/>
      <c r="F30" s="70"/>
      <c r="G30" s="64"/>
      <c r="H30" s="54">
        <v>278</v>
      </c>
      <c r="I30" s="26"/>
      <c r="J30" s="26">
        <v>4000</v>
      </c>
      <c r="K30" s="26"/>
    </row>
    <row r="31" spans="1:11" x14ac:dyDescent="0.25">
      <c r="A31" s="1"/>
      <c r="B31" s="1"/>
      <c r="E31" s="26"/>
      <c r="G31" s="64"/>
      <c r="H31" s="54">
        <v>279</v>
      </c>
      <c r="I31" s="26"/>
      <c r="J31" s="26">
        <v>3000</v>
      </c>
      <c r="K31" s="59"/>
    </row>
    <row r="32" spans="1:11" x14ac:dyDescent="0.25">
      <c r="A32" s="1"/>
      <c r="B32" s="1"/>
      <c r="E32" s="26"/>
      <c r="G32" s="64"/>
      <c r="H32" s="54">
        <v>280</v>
      </c>
      <c r="I32" s="26"/>
      <c r="J32" s="26">
        <v>3000</v>
      </c>
      <c r="K32" s="59"/>
    </row>
    <row r="33" spans="1:11" x14ac:dyDescent="0.25">
      <c r="A33" s="1"/>
      <c r="B33" s="1"/>
      <c r="C33" s="1"/>
      <c r="D33" s="1"/>
      <c r="G33" s="64"/>
      <c r="H33" s="54">
        <v>282</v>
      </c>
      <c r="I33" s="26"/>
      <c r="J33" s="26">
        <v>4000</v>
      </c>
      <c r="K33" s="26"/>
    </row>
    <row r="34" spans="1:11" ht="15" x14ac:dyDescent="0.25">
      <c r="A34" s="1"/>
      <c r="B34" s="1"/>
      <c r="C34" s="1"/>
      <c r="D34" s="1"/>
      <c r="E34" s="26"/>
      <c r="F34" s="31"/>
      <c r="G34" s="64"/>
      <c r="H34" s="54">
        <v>286</v>
      </c>
      <c r="I34" s="26"/>
      <c r="J34" s="26">
        <v>2000</v>
      </c>
      <c r="K34" s="26"/>
    </row>
    <row r="35" spans="1:11" ht="15" x14ac:dyDescent="0.25">
      <c r="A35" s="1"/>
      <c r="B35" s="1"/>
      <c r="C35" s="1"/>
      <c r="D35" s="1"/>
      <c r="E35" s="60"/>
      <c r="F35" s="31"/>
      <c r="G35" s="64"/>
      <c r="H35" s="54">
        <v>288</v>
      </c>
      <c r="I35" s="26"/>
      <c r="J35" s="26">
        <v>2400</v>
      </c>
      <c r="K35" s="26"/>
    </row>
    <row r="36" spans="1:11" ht="15" x14ac:dyDescent="0.25">
      <c r="A36" s="1"/>
      <c r="B36" s="1"/>
      <c r="E36" s="26"/>
      <c r="F36" s="31"/>
      <c r="G36" s="64"/>
      <c r="H36" s="54">
        <v>289</v>
      </c>
      <c r="I36" s="26"/>
      <c r="J36" s="26">
        <v>5000</v>
      </c>
      <c r="K36" s="26"/>
    </row>
    <row r="37" spans="1:11" x14ac:dyDescent="0.25">
      <c r="A37" s="1"/>
      <c r="B37" s="1"/>
      <c r="G37" s="64"/>
      <c r="H37" s="54"/>
      <c r="K37" s="26"/>
    </row>
    <row r="38" spans="1:11" x14ac:dyDescent="0.25">
      <c r="A38" s="1"/>
      <c r="B38" s="1"/>
      <c r="E38" s="26"/>
      <c r="G38" s="64"/>
      <c r="H38" s="54"/>
      <c r="K38" s="26"/>
    </row>
    <row r="39" spans="1:11" x14ac:dyDescent="0.25">
      <c r="A39" s="1"/>
      <c r="B39" s="1"/>
      <c r="G39" s="64"/>
      <c r="H39" s="54"/>
      <c r="K39" s="26"/>
    </row>
    <row r="40" spans="1:11" x14ac:dyDescent="0.25">
      <c r="A40" s="1"/>
      <c r="B40" s="1"/>
      <c r="G40" s="64"/>
      <c r="H40" s="54"/>
      <c r="K40" s="26"/>
    </row>
    <row r="41" spans="1:11" x14ac:dyDescent="0.25">
      <c r="A41" s="1"/>
      <c r="B41" s="1"/>
      <c r="G41" s="64"/>
      <c r="H41" s="54"/>
      <c r="K41" s="26"/>
    </row>
    <row r="42" spans="1:11" x14ac:dyDescent="0.25">
      <c r="A42" s="1"/>
      <c r="B42" s="1"/>
      <c r="G42" s="64"/>
      <c r="H42" s="54"/>
      <c r="K42" s="26"/>
    </row>
    <row r="43" spans="1:11" ht="15" x14ac:dyDescent="0.25">
      <c r="A43" s="1"/>
      <c r="B43" s="1"/>
      <c r="C43" s="1"/>
      <c r="D43" s="1"/>
      <c r="E43" s="26"/>
      <c r="F43" s="31"/>
      <c r="G43" s="64"/>
      <c r="H43" s="54"/>
      <c r="K43" s="26"/>
    </row>
    <row r="44" spans="1:11" ht="15" x14ac:dyDescent="0.25">
      <c r="A44" s="1"/>
      <c r="B44" s="1"/>
      <c r="C44" s="1"/>
      <c r="D44" s="1"/>
      <c r="E44" s="26"/>
      <c r="F44" s="31"/>
      <c r="G44" s="64"/>
      <c r="H44" s="54"/>
      <c r="K44" s="26"/>
    </row>
    <row r="45" spans="1:11" ht="15" x14ac:dyDescent="0.25">
      <c r="A45" s="1"/>
      <c r="B45" s="1"/>
      <c r="C45" s="1"/>
      <c r="D45" s="1"/>
      <c r="E45" s="26"/>
      <c r="F45" s="31"/>
      <c r="G45" s="64"/>
      <c r="H45" s="54"/>
      <c r="K45" s="26"/>
    </row>
    <row r="46" spans="1:11" x14ac:dyDescent="0.25">
      <c r="A46" s="1"/>
      <c r="B46" s="1"/>
      <c r="C46" s="1"/>
      <c r="D46" s="1"/>
      <c r="G46" s="64"/>
      <c r="H46" s="54"/>
      <c r="K46" s="26"/>
    </row>
    <row r="47" spans="1:11" ht="15" x14ac:dyDescent="0.25">
      <c r="A47" s="1"/>
      <c r="B47" s="1"/>
      <c r="C47" s="1"/>
      <c r="D47" s="1"/>
      <c r="E47" s="60"/>
      <c r="F47" s="31"/>
      <c r="G47" s="64"/>
      <c r="H47" s="54"/>
      <c r="K47" s="26"/>
    </row>
    <row r="48" spans="1:11" ht="15" x14ac:dyDescent="0.25">
      <c r="A48" s="1"/>
      <c r="B48" s="1"/>
      <c r="C48" s="1"/>
      <c r="D48" s="1"/>
      <c r="E48" s="60"/>
      <c r="F48" s="31"/>
      <c r="G48" s="64"/>
      <c r="H48" s="54"/>
      <c r="K48" s="26"/>
    </row>
    <row r="49" spans="1:11" x14ac:dyDescent="0.25">
      <c r="A49" s="1"/>
      <c r="B49" s="1"/>
      <c r="C49" s="1"/>
      <c r="D49" s="1"/>
      <c r="G49" s="64"/>
      <c r="H49" s="54"/>
      <c r="K49" s="26"/>
    </row>
    <row r="50" spans="1:11" ht="15" x14ac:dyDescent="0.25">
      <c r="A50" s="1"/>
      <c r="B50" s="1"/>
      <c r="C50" s="1"/>
      <c r="D50" s="1"/>
      <c r="E50" s="60"/>
      <c r="F50" s="31"/>
      <c r="G50" s="64"/>
      <c r="H50" s="54"/>
      <c r="K50" s="26"/>
    </row>
    <row r="51" spans="1:11" x14ac:dyDescent="0.25">
      <c r="A51" s="1"/>
      <c r="B51" s="1"/>
      <c r="C51" s="1"/>
      <c r="D51" s="1"/>
      <c r="G51" s="64"/>
      <c r="H51" s="54"/>
      <c r="K51" s="26"/>
    </row>
    <row r="52" spans="1:11" x14ac:dyDescent="0.25">
      <c r="A52" s="1"/>
      <c r="B52" s="1"/>
      <c r="C52" s="1"/>
      <c r="D52" s="1"/>
      <c r="G52" s="64"/>
      <c r="H52" s="54"/>
      <c r="K52" s="26"/>
    </row>
    <row r="53" spans="1:11" x14ac:dyDescent="0.25">
      <c r="A53" s="1"/>
      <c r="B53" s="1"/>
      <c r="C53" s="1"/>
      <c r="D53" s="1"/>
      <c r="G53" s="64"/>
      <c r="H53" s="54"/>
      <c r="K53" s="26"/>
    </row>
    <row r="54" spans="1:11" x14ac:dyDescent="0.25">
      <c r="A54" s="1"/>
      <c r="B54" s="1"/>
      <c r="C54" s="1"/>
      <c r="D54" s="1"/>
      <c r="G54" s="64"/>
      <c r="H54" s="54"/>
      <c r="K54" s="26"/>
    </row>
    <row r="55" spans="1:11" x14ac:dyDescent="0.25">
      <c r="A55" s="1"/>
      <c r="B55" s="1"/>
      <c r="C55" s="1"/>
      <c r="D55" s="1"/>
      <c r="E55" s="26"/>
      <c r="G55" s="64"/>
      <c r="H55" s="54"/>
      <c r="K55" s="26"/>
    </row>
    <row r="56" spans="1:11" x14ac:dyDescent="0.25">
      <c r="A56" s="1"/>
      <c r="B56" s="1"/>
      <c r="C56" s="1"/>
      <c r="D56" s="1"/>
      <c r="G56" s="64"/>
      <c r="H56" s="54"/>
      <c r="K56" s="26"/>
    </row>
    <row r="57" spans="1:11" ht="13.8" x14ac:dyDescent="0.25">
      <c r="A57" s="1"/>
      <c r="B57" s="1"/>
      <c r="C57" s="1"/>
      <c r="D57" s="1"/>
      <c r="G57" s="64"/>
      <c r="H57" s="54"/>
      <c r="J57" s="26"/>
      <c r="K57" s="47"/>
    </row>
    <row r="58" spans="1:11" x14ac:dyDescent="0.25">
      <c r="A58" s="1"/>
      <c r="B58" s="1"/>
      <c r="C58" s="1"/>
      <c r="D58" s="1"/>
      <c r="G58" s="64"/>
      <c r="H58" s="54"/>
      <c r="K58" s="26"/>
    </row>
    <row r="59" spans="1:11" x14ac:dyDescent="0.25">
      <c r="A59" s="1"/>
      <c r="B59" s="1"/>
      <c r="C59" s="1"/>
      <c r="D59" s="1"/>
      <c r="E59" s="26"/>
      <c r="G59" s="64"/>
      <c r="H59" s="54"/>
      <c r="I59" s="26"/>
      <c r="K59" s="26"/>
    </row>
    <row r="60" spans="1:11" ht="13.8" x14ac:dyDescent="0.25">
      <c r="A60" s="1"/>
      <c r="B60" s="1"/>
      <c r="C60" s="1"/>
      <c r="D60" s="1"/>
      <c r="E60" s="26"/>
      <c r="G60" s="64"/>
      <c r="H60" s="54"/>
      <c r="I60" s="26"/>
      <c r="J60" s="26"/>
      <c r="K60" s="47"/>
    </row>
    <row r="61" spans="1:11" x14ac:dyDescent="0.25">
      <c r="A61" s="1"/>
      <c r="B61" s="1"/>
      <c r="C61" s="1"/>
      <c r="D61" s="1"/>
      <c r="E61" s="26"/>
      <c r="G61" s="64"/>
      <c r="H61" s="54"/>
      <c r="I61" s="26"/>
      <c r="K61" s="26"/>
    </row>
    <row r="62" spans="1:11" ht="13.8" x14ac:dyDescent="0.25">
      <c r="A62" s="1"/>
      <c r="B62" s="1"/>
      <c r="C62" s="1"/>
      <c r="D62" s="1"/>
      <c r="E62" s="26"/>
      <c r="G62" s="64"/>
      <c r="H62" s="54"/>
      <c r="I62" s="26"/>
      <c r="J62" s="26"/>
      <c r="K62" s="47"/>
    </row>
    <row r="63" spans="1:11" ht="13.8" x14ac:dyDescent="0.25">
      <c r="A63" s="1"/>
      <c r="B63" s="1"/>
      <c r="C63" s="1"/>
      <c r="D63" s="1"/>
      <c r="E63" s="26"/>
      <c r="G63" s="64"/>
      <c r="H63" s="54"/>
      <c r="I63" s="26"/>
      <c r="J63" s="26"/>
      <c r="K63" s="47"/>
    </row>
    <row r="64" spans="1:11" x14ac:dyDescent="0.25">
      <c r="A64" s="1"/>
      <c r="B64" s="1"/>
      <c r="C64" s="1"/>
      <c r="D64" s="1"/>
      <c r="E64" s="26"/>
      <c r="G64" s="64"/>
      <c r="H64" s="54"/>
      <c r="I64" s="26"/>
      <c r="K64" s="26"/>
    </row>
    <row r="65" spans="1:11" x14ac:dyDescent="0.25">
      <c r="A65" s="1"/>
      <c r="B65" s="1"/>
      <c r="C65" s="1"/>
      <c r="D65" s="1"/>
      <c r="E65" s="26"/>
      <c r="G65" s="64"/>
      <c r="H65" s="54"/>
      <c r="I65" s="26"/>
      <c r="K65" s="26"/>
    </row>
    <row r="66" spans="1:11" x14ac:dyDescent="0.25">
      <c r="A66" s="1"/>
      <c r="B66" s="1"/>
      <c r="C66" s="1"/>
      <c r="D66" s="1"/>
      <c r="E66" s="26"/>
      <c r="G66" s="64"/>
      <c r="H66" s="54"/>
      <c r="I66" s="26"/>
      <c r="K66" s="26"/>
    </row>
    <row r="67" spans="1:11" x14ac:dyDescent="0.25">
      <c r="A67" s="1"/>
      <c r="B67" s="1"/>
      <c r="C67" s="1"/>
      <c r="D67" s="1"/>
      <c r="E67" s="26"/>
      <c r="G67" s="64"/>
      <c r="H67" s="54"/>
      <c r="I67" s="26"/>
      <c r="K67" s="26"/>
    </row>
    <row r="68" spans="1:11" ht="13.8" x14ac:dyDescent="0.25">
      <c r="A68" s="1"/>
      <c r="B68" s="1"/>
      <c r="C68" s="1"/>
      <c r="D68" s="1"/>
      <c r="E68" s="26"/>
      <c r="G68" s="64"/>
      <c r="H68" s="54"/>
      <c r="I68" s="26"/>
      <c r="J68" s="26"/>
      <c r="K68" s="47"/>
    </row>
    <row r="69" spans="1:11" ht="14.4" thickBot="1" x14ac:dyDescent="0.3">
      <c r="A69" s="1"/>
      <c r="B69" s="1"/>
      <c r="C69" s="1"/>
      <c r="D69" s="1"/>
      <c r="G69" s="63"/>
      <c r="H69" s="48"/>
      <c r="I69" s="49"/>
      <c r="J69" s="48"/>
      <c r="K69" s="13"/>
    </row>
    <row r="70" spans="1:11" ht="13.8" thickTop="1" x14ac:dyDescent="0.25">
      <c r="A70" s="3"/>
      <c r="B70" s="3"/>
      <c r="C70" s="3"/>
      <c r="D70" s="3"/>
      <c r="E70" s="4"/>
      <c r="F70" s="3"/>
      <c r="G70" s="3"/>
      <c r="H70" s="3"/>
      <c r="I70" s="3"/>
      <c r="J70" s="4"/>
    </row>
    <row r="71" spans="1:11" x14ac:dyDescent="0.25">
      <c r="A71" s="84" t="s">
        <v>22</v>
      </c>
      <c r="B71" s="84"/>
      <c r="C71" s="84"/>
      <c r="D71" s="62"/>
      <c r="E71" s="15">
        <f>SUM(E14+E16-E22)</f>
        <v>1553730.49</v>
      </c>
      <c r="F71" s="1"/>
      <c r="G71" s="1"/>
      <c r="H71" s="1"/>
      <c r="I71" s="20"/>
      <c r="J71" s="15">
        <f>J14+J16-J22-J26</f>
        <v>1553730.49</v>
      </c>
    </row>
    <row r="72" spans="1:11" ht="13.8" thickBot="1" x14ac:dyDescent="0.3">
      <c r="A72" s="21"/>
      <c r="B72" s="21"/>
      <c r="C72" s="21"/>
      <c r="D72" s="21"/>
      <c r="E72" s="12"/>
      <c r="F72" s="21"/>
      <c r="G72" s="21"/>
      <c r="H72" s="21"/>
      <c r="I72" s="21"/>
      <c r="J72" s="12"/>
    </row>
    <row r="73" spans="1:11" ht="13.8" thickTop="1" x14ac:dyDescent="0.25">
      <c r="A73" s="22"/>
      <c r="B73" s="22"/>
      <c r="C73" s="22"/>
      <c r="D73" s="22"/>
      <c r="F73" s="22"/>
      <c r="G73" s="22"/>
      <c r="H73" s="22"/>
      <c r="I73" s="22"/>
      <c r="J73" s="23">
        <f>+J71-E71</f>
        <v>0</v>
      </c>
    </row>
    <row r="74" spans="1:11" x14ac:dyDescent="0.25">
      <c r="A74" s="22"/>
      <c r="B74" s="22"/>
      <c r="C74" s="22"/>
      <c r="D74" s="22"/>
      <c r="F74" s="22"/>
      <c r="G74" s="22"/>
      <c r="H74" s="22"/>
      <c r="I74" s="22"/>
    </row>
    <row r="75" spans="1:11" x14ac:dyDescent="0.25">
      <c r="A75" s="90" t="s">
        <v>23</v>
      </c>
      <c r="B75" s="90"/>
      <c r="C75" s="90"/>
      <c r="D75" s="24"/>
      <c r="E75" s="90" t="s">
        <v>29</v>
      </c>
      <c r="F75" s="90"/>
      <c r="G75" s="90"/>
      <c r="H75" s="25"/>
      <c r="I75" s="90" t="s">
        <v>28</v>
      </c>
      <c r="J75" s="90"/>
    </row>
    <row r="76" spans="1:11" x14ac:dyDescent="0.25">
      <c r="A76" s="91" t="s">
        <v>24</v>
      </c>
      <c r="B76" s="91"/>
      <c r="C76" s="91"/>
      <c r="D76" s="61"/>
      <c r="E76" s="91" t="s">
        <v>25</v>
      </c>
      <c r="F76" s="91"/>
      <c r="G76" s="91"/>
      <c r="H76" s="25"/>
      <c r="I76" s="91" t="s">
        <v>30</v>
      </c>
      <c r="J76" s="91"/>
    </row>
    <row r="78" spans="1:11" x14ac:dyDescent="0.25">
      <c r="J78" s="23"/>
    </row>
    <row r="79" spans="1:11" ht="12.75" customHeight="1" x14ac:dyDescent="0.25"/>
    <row r="80" spans="1:11" ht="12.75" customHeight="1" x14ac:dyDescent="0.25">
      <c r="J80" s="23"/>
    </row>
    <row r="81" spans="10:10" x14ac:dyDescent="0.25">
      <c r="J81" s="23"/>
    </row>
  </sheetData>
  <mergeCells count="18">
    <mergeCell ref="A75:C75"/>
    <mergeCell ref="E75:G75"/>
    <mergeCell ref="I75:J75"/>
    <mergeCell ref="A76:C76"/>
    <mergeCell ref="E76:G76"/>
    <mergeCell ref="I76:J76"/>
    <mergeCell ref="A71:C71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2"/>
  <sheetViews>
    <sheetView workbookViewId="0">
      <selection activeCell="E28" sqref="E28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13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86" t="s">
        <v>37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68"/>
      <c r="D7" s="68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2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31"/>
    </row>
    <row r="14" spans="1:12" ht="15.6" x14ac:dyDescent="0.3">
      <c r="A14" s="14" t="s">
        <v>10</v>
      </c>
      <c r="B14" s="14"/>
      <c r="C14" s="66"/>
      <c r="D14" s="66"/>
      <c r="E14" s="33">
        <v>991828.23</v>
      </c>
      <c r="F14" s="31"/>
      <c r="G14" s="14" t="s">
        <v>11</v>
      </c>
      <c r="H14" s="14"/>
      <c r="I14" s="16"/>
      <c r="J14" s="32">
        <v>1093728.23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5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33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E17" s="32"/>
      <c r="F17" s="31"/>
      <c r="G17" s="87" t="s">
        <v>14</v>
      </c>
      <c r="H17" s="87"/>
      <c r="I17" s="87"/>
      <c r="J17" s="35"/>
    </row>
    <row r="18" spans="1:11" ht="19.5" customHeight="1" x14ac:dyDescent="0.25">
      <c r="A18" s="1"/>
      <c r="B18" s="1"/>
      <c r="C18" s="1"/>
      <c r="D18" s="1"/>
      <c r="E18" s="31"/>
      <c r="F18" s="31" t="s">
        <v>8</v>
      </c>
      <c r="G18" s="87" t="s">
        <v>15</v>
      </c>
      <c r="H18" s="87"/>
      <c r="I18" s="87"/>
      <c r="J18" s="34"/>
    </row>
    <row r="19" spans="1:11" ht="25.5" customHeight="1" x14ac:dyDescent="0.25">
      <c r="A19" s="1"/>
      <c r="B19" s="1"/>
      <c r="C19" s="1"/>
      <c r="D19" s="1"/>
      <c r="E19" s="34"/>
      <c r="F19" s="31"/>
      <c r="J19" s="34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34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34"/>
    </row>
    <row r="22" spans="1:11" ht="15.6" x14ac:dyDescent="0.3">
      <c r="A22" s="1"/>
      <c r="B22" s="1"/>
      <c r="C22" s="18" t="s">
        <v>16</v>
      </c>
      <c r="D22" s="18"/>
      <c r="E22" s="33">
        <f>SUM(E23:E69)</f>
        <v>0</v>
      </c>
      <c r="F22" s="31"/>
      <c r="G22" s="1"/>
      <c r="H22" s="1"/>
      <c r="I22" s="18" t="s">
        <v>16</v>
      </c>
      <c r="J22" s="33">
        <f>SUM(J23:J25)</f>
        <v>0</v>
      </c>
    </row>
    <row r="23" spans="1:11" ht="19.5" customHeight="1" x14ac:dyDescent="0.3">
      <c r="A23" s="87" t="s">
        <v>17</v>
      </c>
      <c r="B23" s="87"/>
      <c r="E23"/>
      <c r="G23" s="88" t="s">
        <v>18</v>
      </c>
      <c r="H23" s="88"/>
      <c r="I23" s="88"/>
      <c r="J23" s="35"/>
    </row>
    <row r="24" spans="1:11" ht="15.6" x14ac:dyDescent="0.3">
      <c r="A24" s="67" t="s">
        <v>19</v>
      </c>
      <c r="B24" s="67"/>
      <c r="E24" s="26"/>
      <c r="G24" s="88" t="s">
        <v>20</v>
      </c>
      <c r="H24" s="88"/>
      <c r="I24" s="88"/>
      <c r="J24" s="35"/>
    </row>
    <row r="25" spans="1:11" ht="15" x14ac:dyDescent="0.25">
      <c r="B25" s="1"/>
      <c r="E25" s="26"/>
      <c r="G25" s="67"/>
      <c r="H25" s="67"/>
      <c r="I25" s="67"/>
      <c r="J25" s="36"/>
    </row>
    <row r="26" spans="1:11" ht="15.6" x14ac:dyDescent="0.3">
      <c r="A26" s="1"/>
      <c r="B26" s="1"/>
      <c r="C26" s="1"/>
      <c r="D26" s="1"/>
      <c r="E26" s="26"/>
      <c r="G26" s="1"/>
      <c r="H26" s="1"/>
      <c r="I26" s="19" t="s">
        <v>16</v>
      </c>
      <c r="J26" s="35">
        <f>SUM(J27:J70)</f>
        <v>101900</v>
      </c>
    </row>
    <row r="27" spans="1:11" ht="15.6" x14ac:dyDescent="0.3">
      <c r="A27" s="1"/>
      <c r="B27" s="1"/>
      <c r="C27" s="1"/>
      <c r="D27" s="1"/>
      <c r="E27" s="26"/>
      <c r="G27" s="89" t="s">
        <v>21</v>
      </c>
      <c r="H27" s="89"/>
      <c r="I27" s="89"/>
      <c r="J27" s="35"/>
    </row>
    <row r="28" spans="1:11" ht="15.6" x14ac:dyDescent="0.3">
      <c r="A28" s="1"/>
      <c r="B28" s="1"/>
      <c r="E28" s="26"/>
      <c r="F28" s="31"/>
      <c r="G28" s="68" t="s">
        <v>31</v>
      </c>
      <c r="H28" s="68"/>
      <c r="I28" s="30"/>
      <c r="J28" s="26"/>
      <c r="K28" s="29"/>
    </row>
    <row r="29" spans="1:11" x14ac:dyDescent="0.25">
      <c r="A29" s="1"/>
      <c r="B29" s="1"/>
      <c r="E29" s="26"/>
      <c r="F29" s="27"/>
      <c r="G29" s="68"/>
      <c r="H29">
        <v>311</v>
      </c>
      <c r="I29" s="26"/>
      <c r="J29" s="26">
        <v>0</v>
      </c>
      <c r="K29" s="26"/>
    </row>
    <row r="30" spans="1:11" x14ac:dyDescent="0.25">
      <c r="A30" s="1"/>
      <c r="B30" s="1"/>
      <c r="G30" s="68"/>
      <c r="H30">
        <v>312</v>
      </c>
      <c r="I30" s="26"/>
      <c r="J30" s="26">
        <v>5000</v>
      </c>
      <c r="K30" s="26"/>
    </row>
    <row r="31" spans="1:11" x14ac:dyDescent="0.25">
      <c r="A31" s="1"/>
      <c r="B31" s="1"/>
      <c r="G31" s="68"/>
      <c r="H31">
        <v>314</v>
      </c>
      <c r="I31" s="26"/>
      <c r="J31" s="26">
        <v>5000</v>
      </c>
      <c r="K31" s="59"/>
    </row>
    <row r="32" spans="1:11" x14ac:dyDescent="0.25">
      <c r="A32" s="1"/>
      <c r="B32" s="1"/>
      <c r="E32" s="26"/>
      <c r="G32" s="68"/>
      <c r="H32">
        <v>320</v>
      </c>
      <c r="I32" s="26"/>
      <c r="J32" s="26">
        <v>800</v>
      </c>
      <c r="K32" s="59"/>
    </row>
    <row r="33" spans="1:11" ht="15" x14ac:dyDescent="0.25">
      <c r="A33" s="1"/>
      <c r="B33" s="1"/>
      <c r="C33" s="1"/>
      <c r="D33" s="1"/>
      <c r="E33" s="71"/>
      <c r="F33" s="31"/>
      <c r="G33" s="68"/>
      <c r="H33">
        <v>323</v>
      </c>
      <c r="I33" s="26"/>
      <c r="J33" s="26">
        <v>1000</v>
      </c>
      <c r="K33" s="26"/>
    </row>
    <row r="34" spans="1:11" x14ac:dyDescent="0.25">
      <c r="A34" s="1"/>
      <c r="B34" s="1"/>
      <c r="C34" s="1"/>
      <c r="D34" s="1"/>
      <c r="G34" s="68"/>
      <c r="H34">
        <v>325</v>
      </c>
      <c r="I34" s="26"/>
      <c r="J34" s="26">
        <v>2300</v>
      </c>
      <c r="K34" s="26"/>
    </row>
    <row r="35" spans="1:11" x14ac:dyDescent="0.25">
      <c r="A35" s="1"/>
      <c r="B35" s="1"/>
      <c r="C35" s="1"/>
      <c r="D35" s="1"/>
      <c r="G35" s="68"/>
      <c r="H35">
        <v>326</v>
      </c>
      <c r="I35" s="26"/>
      <c r="J35" s="26">
        <v>2300</v>
      </c>
      <c r="K35" s="26"/>
    </row>
    <row r="36" spans="1:11" x14ac:dyDescent="0.25">
      <c r="A36" s="1"/>
      <c r="B36" s="1"/>
      <c r="G36" s="68"/>
      <c r="H36">
        <v>330</v>
      </c>
      <c r="I36" s="26"/>
      <c r="J36" s="26">
        <v>2000</v>
      </c>
      <c r="K36" s="26"/>
    </row>
    <row r="37" spans="1:11" x14ac:dyDescent="0.25">
      <c r="A37" s="1"/>
      <c r="B37" s="1"/>
      <c r="G37" s="68"/>
      <c r="H37">
        <v>331</v>
      </c>
      <c r="I37" s="26"/>
      <c r="J37" s="26">
        <v>2000</v>
      </c>
      <c r="K37" s="26"/>
    </row>
    <row r="38" spans="1:11" x14ac:dyDescent="0.25">
      <c r="A38" s="1"/>
      <c r="B38" s="1"/>
      <c r="G38" s="68"/>
      <c r="H38">
        <v>333</v>
      </c>
      <c r="I38" s="26"/>
      <c r="J38" s="26">
        <v>2000</v>
      </c>
      <c r="K38" s="26"/>
    </row>
    <row r="39" spans="1:11" x14ac:dyDescent="0.25">
      <c r="A39" s="1"/>
      <c r="B39" s="1"/>
      <c r="G39" s="68"/>
      <c r="H39">
        <v>334</v>
      </c>
      <c r="I39" s="26"/>
      <c r="J39" s="26">
        <v>2600</v>
      </c>
      <c r="K39" s="26"/>
    </row>
    <row r="40" spans="1:11" x14ac:dyDescent="0.25">
      <c r="A40" s="1"/>
      <c r="B40" s="1"/>
      <c r="G40" s="68"/>
      <c r="H40">
        <v>335</v>
      </c>
      <c r="I40" s="26"/>
      <c r="J40" s="26">
        <v>2000</v>
      </c>
      <c r="K40" s="26"/>
    </row>
    <row r="41" spans="1:11" x14ac:dyDescent="0.25">
      <c r="A41" s="1"/>
      <c r="B41" s="1"/>
      <c r="G41" s="68"/>
      <c r="H41">
        <v>336</v>
      </c>
      <c r="I41" s="26"/>
      <c r="J41" s="26">
        <v>0</v>
      </c>
      <c r="K41" s="26"/>
    </row>
    <row r="42" spans="1:11" x14ac:dyDescent="0.25">
      <c r="A42" s="1"/>
      <c r="B42" s="1"/>
      <c r="G42" s="68"/>
      <c r="H42">
        <v>337</v>
      </c>
      <c r="I42" s="26"/>
      <c r="J42" s="26">
        <v>0</v>
      </c>
      <c r="K42" s="26"/>
    </row>
    <row r="43" spans="1:11" ht="15" x14ac:dyDescent="0.25">
      <c r="A43" s="1"/>
      <c r="B43" s="1"/>
      <c r="C43" s="1"/>
      <c r="D43" s="1"/>
      <c r="E43" s="26"/>
      <c r="F43" s="31"/>
      <c r="G43" s="68"/>
      <c r="H43">
        <v>338</v>
      </c>
      <c r="I43" s="26"/>
      <c r="J43" s="26">
        <v>0</v>
      </c>
      <c r="K43" s="26"/>
    </row>
    <row r="44" spans="1:11" ht="15" x14ac:dyDescent="0.25">
      <c r="A44" s="1"/>
      <c r="B44" s="1"/>
      <c r="C44" s="1"/>
      <c r="D44" s="1"/>
      <c r="E44" s="26"/>
      <c r="F44" s="31"/>
      <c r="G44" s="68"/>
      <c r="H44">
        <v>339</v>
      </c>
      <c r="I44" s="26"/>
      <c r="J44" s="26">
        <v>0</v>
      </c>
      <c r="K44" s="26"/>
    </row>
    <row r="45" spans="1:11" ht="15" x14ac:dyDescent="0.25">
      <c r="A45" s="1"/>
      <c r="B45" s="1"/>
      <c r="C45" s="1"/>
      <c r="D45" s="1"/>
      <c r="E45" s="26"/>
      <c r="F45" s="31"/>
      <c r="G45" s="68"/>
      <c r="H45">
        <v>340</v>
      </c>
      <c r="I45" s="26"/>
      <c r="J45" s="26">
        <v>0</v>
      </c>
      <c r="K45" s="26"/>
    </row>
    <row r="46" spans="1:11" x14ac:dyDescent="0.25">
      <c r="A46" s="1"/>
      <c r="B46" s="1"/>
      <c r="C46" s="1"/>
      <c r="D46" s="1"/>
      <c r="G46" s="68"/>
      <c r="H46">
        <v>341</v>
      </c>
      <c r="I46" s="26"/>
      <c r="J46" s="26">
        <v>5000</v>
      </c>
      <c r="K46" s="26"/>
    </row>
    <row r="47" spans="1:11" x14ac:dyDescent="0.25">
      <c r="A47" s="1"/>
      <c r="B47" s="1"/>
      <c r="C47" s="1"/>
      <c r="D47" s="1"/>
      <c r="G47" s="68"/>
      <c r="H47">
        <v>342</v>
      </c>
      <c r="I47" s="26"/>
      <c r="J47" s="26">
        <v>5000</v>
      </c>
      <c r="K47" s="26"/>
    </row>
    <row r="48" spans="1:11" ht="15" x14ac:dyDescent="0.25">
      <c r="A48" s="1"/>
      <c r="B48" s="1"/>
      <c r="C48" s="1"/>
      <c r="D48" s="1"/>
      <c r="E48" s="26"/>
      <c r="F48" s="31"/>
      <c r="G48" s="68"/>
      <c r="H48">
        <v>345</v>
      </c>
      <c r="I48" s="26"/>
      <c r="J48" s="26">
        <v>3000</v>
      </c>
      <c r="K48" s="26"/>
    </row>
    <row r="49" spans="1:11" x14ac:dyDescent="0.25">
      <c r="A49" s="1"/>
      <c r="B49" s="1"/>
      <c r="C49" s="1"/>
      <c r="D49" s="1"/>
      <c r="G49" s="68"/>
      <c r="H49">
        <v>346</v>
      </c>
      <c r="I49" s="26"/>
      <c r="J49" s="26">
        <v>2300</v>
      </c>
      <c r="K49" s="26"/>
    </row>
    <row r="50" spans="1:11" ht="15" x14ac:dyDescent="0.25">
      <c r="A50" s="1"/>
      <c r="B50" s="1"/>
      <c r="C50" s="1"/>
      <c r="D50" s="1"/>
      <c r="E50" s="60"/>
      <c r="F50" s="31"/>
      <c r="G50" s="68"/>
      <c r="H50">
        <v>347</v>
      </c>
      <c r="I50" s="26"/>
      <c r="J50" s="26">
        <v>4000</v>
      </c>
      <c r="K50" s="26"/>
    </row>
    <row r="51" spans="1:11" x14ac:dyDescent="0.25">
      <c r="A51" s="1"/>
      <c r="B51" s="1"/>
      <c r="C51" s="1"/>
      <c r="D51" s="1"/>
      <c r="G51" s="68"/>
      <c r="H51">
        <v>348</v>
      </c>
      <c r="I51" s="26"/>
      <c r="J51" s="26">
        <v>4000</v>
      </c>
      <c r="K51" s="26"/>
    </row>
    <row r="52" spans="1:11" x14ac:dyDescent="0.25">
      <c r="A52" s="1"/>
      <c r="B52" s="1"/>
      <c r="C52" s="1"/>
      <c r="D52" s="1"/>
      <c r="G52" s="68"/>
      <c r="H52">
        <v>349</v>
      </c>
      <c r="I52" s="26"/>
      <c r="J52" s="26">
        <v>5000</v>
      </c>
      <c r="K52" s="26"/>
    </row>
    <row r="53" spans="1:11" x14ac:dyDescent="0.25">
      <c r="A53" s="1"/>
      <c r="B53" s="1"/>
      <c r="C53" s="1"/>
      <c r="D53" s="1"/>
      <c r="G53" s="68"/>
      <c r="H53">
        <v>351</v>
      </c>
      <c r="I53" s="26"/>
      <c r="J53" s="26">
        <v>1000</v>
      </c>
      <c r="K53" s="26"/>
    </row>
    <row r="54" spans="1:11" x14ac:dyDescent="0.25">
      <c r="A54" s="1"/>
      <c r="B54" s="1"/>
      <c r="C54" s="1"/>
      <c r="D54" s="1"/>
      <c r="G54" s="68"/>
      <c r="H54">
        <v>352</v>
      </c>
      <c r="I54" s="26"/>
      <c r="J54" s="26">
        <v>500</v>
      </c>
      <c r="K54" s="26"/>
    </row>
    <row r="55" spans="1:11" x14ac:dyDescent="0.25">
      <c r="A55" s="1"/>
      <c r="B55" s="1"/>
      <c r="C55" s="1"/>
      <c r="D55" s="1"/>
      <c r="E55" s="26"/>
      <c r="G55" s="68"/>
      <c r="H55">
        <v>353</v>
      </c>
      <c r="I55" s="26"/>
      <c r="J55" s="26">
        <v>4000</v>
      </c>
      <c r="K55" s="26"/>
    </row>
    <row r="56" spans="1:11" x14ac:dyDescent="0.25">
      <c r="A56" s="1"/>
      <c r="B56" s="1"/>
      <c r="C56" s="1"/>
      <c r="D56" s="1"/>
      <c r="G56" s="68"/>
      <c r="H56">
        <v>354</v>
      </c>
      <c r="I56" s="26"/>
      <c r="J56" s="26">
        <v>1200</v>
      </c>
      <c r="K56" s="26"/>
    </row>
    <row r="57" spans="1:11" ht="13.8" x14ac:dyDescent="0.25">
      <c r="A57" s="1"/>
      <c r="B57" s="1"/>
      <c r="C57" s="1"/>
      <c r="D57" s="1"/>
      <c r="G57" s="68"/>
      <c r="H57">
        <v>355</v>
      </c>
      <c r="I57" s="26"/>
      <c r="J57" s="26">
        <v>5000</v>
      </c>
      <c r="K57" s="47"/>
    </row>
    <row r="58" spans="1:11" x14ac:dyDescent="0.25">
      <c r="A58" s="1"/>
      <c r="B58" s="1"/>
      <c r="C58" s="1"/>
      <c r="D58" s="1"/>
      <c r="G58" s="68"/>
      <c r="H58">
        <v>356</v>
      </c>
      <c r="I58" s="26"/>
      <c r="J58" s="26">
        <v>5000</v>
      </c>
      <c r="K58" s="26"/>
    </row>
    <row r="59" spans="1:11" x14ac:dyDescent="0.25">
      <c r="A59" s="1"/>
      <c r="B59" s="1"/>
      <c r="C59" s="1"/>
      <c r="D59" s="1"/>
      <c r="E59" s="26"/>
      <c r="G59" s="68"/>
      <c r="H59">
        <v>357</v>
      </c>
      <c r="I59" s="26"/>
      <c r="J59" s="26">
        <v>2000</v>
      </c>
      <c r="K59" s="26"/>
    </row>
    <row r="60" spans="1:11" ht="13.8" x14ac:dyDescent="0.25">
      <c r="A60" s="1"/>
      <c r="B60" s="1"/>
      <c r="C60" s="1"/>
      <c r="D60" s="1"/>
      <c r="E60" s="26"/>
      <c r="G60" s="68"/>
      <c r="H60">
        <v>358</v>
      </c>
      <c r="I60" s="26"/>
      <c r="J60" s="26">
        <v>5000</v>
      </c>
      <c r="K60" s="47"/>
    </row>
    <row r="61" spans="1:11" x14ac:dyDescent="0.25">
      <c r="A61" s="1"/>
      <c r="B61" s="1"/>
      <c r="C61" s="1"/>
      <c r="D61" s="1"/>
      <c r="E61" s="26"/>
      <c r="G61" s="68"/>
      <c r="H61">
        <v>359</v>
      </c>
      <c r="I61" s="26"/>
      <c r="J61" s="26">
        <v>5000</v>
      </c>
      <c r="K61" s="26"/>
    </row>
    <row r="62" spans="1:11" ht="13.8" x14ac:dyDescent="0.25">
      <c r="A62" s="1"/>
      <c r="B62" s="1"/>
      <c r="C62" s="1"/>
      <c r="D62" s="1"/>
      <c r="E62" s="26"/>
      <c r="G62" s="68"/>
      <c r="H62">
        <v>360</v>
      </c>
      <c r="I62" s="26"/>
      <c r="J62" s="26">
        <v>2400</v>
      </c>
      <c r="K62" s="47"/>
    </row>
    <row r="63" spans="1:11" ht="13.8" x14ac:dyDescent="0.25">
      <c r="A63" s="1"/>
      <c r="B63" s="1"/>
      <c r="C63" s="1"/>
      <c r="D63" s="1"/>
      <c r="E63" s="26"/>
      <c r="G63" s="68"/>
      <c r="H63">
        <v>361</v>
      </c>
      <c r="I63" s="26"/>
      <c r="J63" s="26">
        <v>3000</v>
      </c>
      <c r="K63" s="47"/>
    </row>
    <row r="64" spans="1:11" x14ac:dyDescent="0.25">
      <c r="A64" s="1"/>
      <c r="B64" s="1"/>
      <c r="C64" s="1"/>
      <c r="D64" s="1"/>
      <c r="E64" s="26"/>
      <c r="G64" s="68"/>
      <c r="H64">
        <v>362</v>
      </c>
      <c r="I64" s="26"/>
      <c r="J64" s="26">
        <v>2500</v>
      </c>
      <c r="K64" s="26"/>
    </row>
    <row r="65" spans="1:11" x14ac:dyDescent="0.25">
      <c r="A65" s="1"/>
      <c r="B65" s="1"/>
      <c r="C65" s="1"/>
      <c r="D65" s="1"/>
      <c r="E65" s="26"/>
      <c r="G65" s="68"/>
      <c r="H65">
        <v>363</v>
      </c>
      <c r="I65" s="26"/>
      <c r="J65" s="26">
        <v>2000</v>
      </c>
      <c r="K65" s="26"/>
    </row>
    <row r="66" spans="1:11" x14ac:dyDescent="0.25">
      <c r="A66" s="1"/>
      <c r="B66" s="1"/>
      <c r="C66" s="1"/>
      <c r="D66" s="1"/>
      <c r="E66" s="26"/>
      <c r="G66" s="68"/>
      <c r="H66">
        <v>364</v>
      </c>
      <c r="I66" s="26"/>
      <c r="J66" s="26">
        <v>4000</v>
      </c>
      <c r="K66" s="26"/>
    </row>
    <row r="67" spans="1:11" x14ac:dyDescent="0.25">
      <c r="A67" s="1"/>
      <c r="B67" s="1"/>
      <c r="C67" s="1"/>
      <c r="D67" s="1"/>
      <c r="E67" s="26"/>
      <c r="G67" s="68"/>
      <c r="H67">
        <v>365</v>
      </c>
      <c r="I67" s="26"/>
      <c r="J67" s="26">
        <v>4000</v>
      </c>
      <c r="K67" s="26"/>
    </row>
    <row r="68" spans="1:11" ht="13.8" x14ac:dyDescent="0.25">
      <c r="A68" s="1"/>
      <c r="B68" s="1"/>
      <c r="C68" s="1"/>
      <c r="D68" s="1"/>
      <c r="E68" s="26"/>
      <c r="G68" s="68"/>
      <c r="H68" s="54"/>
      <c r="I68" s="26"/>
      <c r="J68" s="26"/>
      <c r="K68" s="47"/>
    </row>
    <row r="69" spans="1:11" x14ac:dyDescent="0.25">
      <c r="A69" s="1"/>
      <c r="B69" s="1"/>
      <c r="C69" s="1"/>
      <c r="D69" s="1"/>
      <c r="E69" s="26"/>
      <c r="G69" s="68"/>
      <c r="H69" s="54"/>
      <c r="I69" s="26"/>
      <c r="K69" s="26"/>
    </row>
    <row r="70" spans="1:11" ht="14.4" thickBot="1" x14ac:dyDescent="0.3">
      <c r="A70" s="1"/>
      <c r="B70" s="1"/>
      <c r="C70" s="1"/>
      <c r="D70" s="1"/>
      <c r="G70" s="67"/>
      <c r="H70" s="48"/>
      <c r="I70" s="49"/>
      <c r="J70" s="48"/>
      <c r="K70" s="13"/>
    </row>
    <row r="71" spans="1:11" ht="13.8" thickTop="1" x14ac:dyDescent="0.25">
      <c r="A71" s="3"/>
      <c r="B71" s="3"/>
      <c r="C71" s="3"/>
      <c r="D71" s="3"/>
      <c r="E71" s="4"/>
      <c r="F71" s="3"/>
      <c r="G71" s="3"/>
      <c r="H71" s="3"/>
      <c r="I71" s="3"/>
      <c r="J71" s="4"/>
    </row>
    <row r="72" spans="1:11" x14ac:dyDescent="0.25">
      <c r="A72" s="84" t="s">
        <v>22</v>
      </c>
      <c r="B72" s="84"/>
      <c r="C72" s="84"/>
      <c r="D72" s="66"/>
      <c r="E72" s="15">
        <f>SUM(E14+E16-E22)</f>
        <v>991828.23</v>
      </c>
      <c r="F72" s="1"/>
      <c r="G72" s="1"/>
      <c r="H72" s="1"/>
      <c r="I72" s="20"/>
      <c r="J72" s="15">
        <f>J14+J16-J22-J26</f>
        <v>991828.23</v>
      </c>
    </row>
    <row r="73" spans="1:11" ht="13.8" thickBot="1" x14ac:dyDescent="0.3">
      <c r="A73" s="21"/>
      <c r="B73" s="21"/>
      <c r="C73" s="21"/>
      <c r="D73" s="21"/>
      <c r="E73" s="12"/>
      <c r="F73" s="21"/>
      <c r="G73" s="21"/>
      <c r="H73" s="21"/>
      <c r="I73" s="21"/>
      <c r="J73" s="12"/>
    </row>
    <row r="74" spans="1:11" ht="13.8" thickTop="1" x14ac:dyDescent="0.25">
      <c r="A74" s="22"/>
      <c r="B74" s="22"/>
      <c r="C74" s="22"/>
      <c r="D74" s="22"/>
      <c r="F74" s="22"/>
      <c r="G74" s="22"/>
      <c r="H74" s="22"/>
      <c r="I74" s="22"/>
      <c r="J74" s="23">
        <f>+J72-E72</f>
        <v>0</v>
      </c>
    </row>
    <row r="75" spans="1:11" x14ac:dyDescent="0.25">
      <c r="A75" s="22"/>
      <c r="B75" s="22"/>
      <c r="C75" s="22"/>
      <c r="D75" s="22"/>
      <c r="F75" s="22"/>
      <c r="G75" s="22"/>
      <c r="H75" s="22"/>
      <c r="I75" s="22"/>
    </row>
    <row r="76" spans="1:11" x14ac:dyDescent="0.25">
      <c r="A76" s="90" t="s">
        <v>23</v>
      </c>
      <c r="B76" s="90"/>
      <c r="C76" s="90"/>
      <c r="D76" s="24"/>
      <c r="E76" s="90" t="s">
        <v>29</v>
      </c>
      <c r="F76" s="90"/>
      <c r="G76" s="90"/>
      <c r="H76" s="25"/>
      <c r="I76" s="90" t="s">
        <v>28</v>
      </c>
      <c r="J76" s="90"/>
    </row>
    <row r="77" spans="1:11" x14ac:dyDescent="0.25">
      <c r="A77" s="91" t="s">
        <v>24</v>
      </c>
      <c r="B77" s="91"/>
      <c r="C77" s="91"/>
      <c r="D77" s="65"/>
      <c r="E77" s="91" t="s">
        <v>25</v>
      </c>
      <c r="F77" s="91"/>
      <c r="G77" s="91"/>
      <c r="H77" s="25"/>
      <c r="I77" s="91" t="s">
        <v>30</v>
      </c>
      <c r="J77" s="91"/>
    </row>
    <row r="79" spans="1:11" x14ac:dyDescent="0.25">
      <c r="J79" s="23"/>
    </row>
    <row r="80" spans="1:11" ht="12.75" customHeight="1" x14ac:dyDescent="0.25"/>
    <row r="81" spans="10:10" ht="12.75" customHeight="1" x14ac:dyDescent="0.25">
      <c r="J81" s="23"/>
    </row>
    <row r="82" spans="10:10" x14ac:dyDescent="0.25">
      <c r="J82" s="23"/>
    </row>
  </sheetData>
  <mergeCells count="18">
    <mergeCell ref="A76:C76"/>
    <mergeCell ref="E76:G76"/>
    <mergeCell ref="I76:J76"/>
    <mergeCell ref="A77:C77"/>
    <mergeCell ref="E77:G77"/>
    <mergeCell ref="I77:J77"/>
    <mergeCell ref="A72:C72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5"/>
  <sheetViews>
    <sheetView tabSelected="1" workbookViewId="0">
      <selection activeCell="A107" sqref="A48:XFD107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34.6640625" bestFit="1" customWidth="1"/>
    <col min="7" max="7" width="12.5546875" customWidth="1"/>
    <col min="8" max="8" width="7.88671875" bestFit="1" customWidth="1"/>
    <col min="9" max="9" width="17.88671875" customWidth="1"/>
    <col min="10" max="10" width="17.5546875" style="71" customWidth="1"/>
    <col min="11" max="11" width="16.109375" bestFit="1" customWidth="1"/>
    <col min="12" max="12" width="37.109375" bestFit="1" customWidth="1"/>
  </cols>
  <sheetData>
    <row r="2" spans="1:12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ht="12.75" customHeight="1" x14ac:dyDescent="0.25">
      <c r="A4" s="85" t="s">
        <v>27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78"/>
    </row>
    <row r="6" spans="1:12" ht="12.75" customHeight="1" x14ac:dyDescent="0.25">
      <c r="A6" s="86" t="s">
        <v>38</v>
      </c>
      <c r="B6" s="86"/>
      <c r="C6" s="86"/>
      <c r="D6" s="86"/>
      <c r="E6" s="86"/>
      <c r="F6" s="86"/>
      <c r="G6" s="86"/>
      <c r="H6" s="86"/>
      <c r="I6" s="86"/>
      <c r="J6" s="86"/>
    </row>
    <row r="7" spans="1:12" ht="12.75" customHeight="1" thickBot="1" x14ac:dyDescent="0.3">
      <c r="A7" s="1"/>
      <c r="B7" s="1"/>
      <c r="C7" s="74"/>
      <c r="D7" s="74"/>
      <c r="E7" s="2"/>
      <c r="F7" s="1"/>
      <c r="G7" s="1"/>
      <c r="H7" s="1"/>
      <c r="I7" s="1"/>
      <c r="J7" s="78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79"/>
    </row>
    <row r="9" spans="1:12" x14ac:dyDescent="0.25">
      <c r="A9" s="5" t="s">
        <v>2</v>
      </c>
      <c r="B9" s="6" t="s">
        <v>33</v>
      </c>
      <c r="C9" s="7"/>
      <c r="D9" s="7"/>
      <c r="E9" s="5"/>
      <c r="F9" s="5"/>
      <c r="G9" s="5" t="s">
        <v>3</v>
      </c>
      <c r="H9" s="6"/>
      <c r="I9" s="6" t="s">
        <v>4</v>
      </c>
      <c r="J9" s="78"/>
    </row>
    <row r="10" spans="1:12" x14ac:dyDescent="0.25">
      <c r="A10" s="5" t="s">
        <v>5</v>
      </c>
      <c r="B10" s="6" t="s">
        <v>26</v>
      </c>
      <c r="C10" s="7"/>
      <c r="D10" s="7"/>
      <c r="E10" s="5"/>
      <c r="F10" s="5"/>
      <c r="G10" s="5" t="s">
        <v>6</v>
      </c>
      <c r="H10" s="6"/>
      <c r="I10" s="8">
        <v>2026</v>
      </c>
      <c r="J10" s="78"/>
    </row>
    <row r="11" spans="1:12" x14ac:dyDescent="0.25">
      <c r="A11" s="5" t="s">
        <v>7</v>
      </c>
      <c r="B11" s="8">
        <v>6.01</v>
      </c>
      <c r="C11" s="7"/>
      <c r="D11" s="7"/>
      <c r="E11" s="5"/>
      <c r="F11" s="5"/>
      <c r="G11" s="5" t="s">
        <v>9</v>
      </c>
      <c r="H11" s="5"/>
      <c r="I11" s="8">
        <v>18000362923</v>
      </c>
      <c r="J11" s="78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80"/>
    </row>
    <row r="13" spans="1:12" ht="15.6" thickTop="1" x14ac:dyDescent="0.25">
      <c r="A13" s="1"/>
      <c r="B13" s="1"/>
      <c r="C13" s="1"/>
      <c r="D13" s="1"/>
      <c r="E13" s="31"/>
      <c r="F13" s="31"/>
      <c r="G13" s="1"/>
      <c r="H13" s="1"/>
      <c r="I13" s="1"/>
      <c r="J13" s="29"/>
    </row>
    <row r="14" spans="1:12" ht="15.6" x14ac:dyDescent="0.3">
      <c r="A14" s="14" t="s">
        <v>10</v>
      </c>
      <c r="B14" s="14"/>
      <c r="C14" s="72"/>
      <c r="D14" s="72"/>
      <c r="E14" s="33">
        <v>970001.6</v>
      </c>
      <c r="F14" s="31"/>
      <c r="G14" s="14" t="s">
        <v>11</v>
      </c>
      <c r="H14" s="14"/>
      <c r="I14" s="16"/>
      <c r="J14" s="32">
        <v>1041634.6</v>
      </c>
      <c r="K14" s="27"/>
      <c r="L14" s="27"/>
    </row>
    <row r="15" spans="1:12" ht="15.6" x14ac:dyDescent="0.3">
      <c r="A15" s="1"/>
      <c r="B15" s="1"/>
      <c r="C15" s="1"/>
      <c r="D15" s="1"/>
      <c r="E15" s="34" t="s">
        <v>8</v>
      </c>
      <c r="F15" s="31"/>
      <c r="G15" s="1"/>
      <c r="H15" s="1"/>
      <c r="I15" s="17"/>
      <c r="J15" s="32"/>
      <c r="L15" s="28"/>
    </row>
    <row r="16" spans="1:12" ht="15.6" x14ac:dyDescent="0.3">
      <c r="A16" s="1"/>
      <c r="B16" s="1"/>
      <c r="C16" s="18" t="s">
        <v>12</v>
      </c>
      <c r="D16" s="18"/>
      <c r="E16" s="33">
        <f>SUM(E17:E21)</f>
        <v>0</v>
      </c>
      <c r="F16" s="31"/>
      <c r="G16" s="1"/>
      <c r="H16" s="1"/>
      <c r="I16" s="19" t="s">
        <v>12</v>
      </c>
      <c r="J16" s="81">
        <f>SUM(J17:J21)</f>
        <v>0</v>
      </c>
    </row>
    <row r="17" spans="1:11" ht="21.75" customHeight="1" x14ac:dyDescent="0.3">
      <c r="A17" s="87" t="s">
        <v>13</v>
      </c>
      <c r="B17" s="87"/>
      <c r="C17" s="1"/>
      <c r="D17" s="1"/>
      <c r="F17" s="31"/>
      <c r="G17" s="87" t="s">
        <v>14</v>
      </c>
      <c r="H17" s="87"/>
      <c r="I17" s="87"/>
      <c r="J17" s="32"/>
    </row>
    <row r="18" spans="1:11" ht="19.5" customHeight="1" x14ac:dyDescent="0.25">
      <c r="A18" s="1"/>
      <c r="B18" s="1"/>
      <c r="C18" s="1"/>
      <c r="D18" s="1"/>
      <c r="F18" s="31" t="s">
        <v>8</v>
      </c>
      <c r="G18" s="87" t="s">
        <v>15</v>
      </c>
      <c r="H18" s="87"/>
      <c r="I18" s="87"/>
      <c r="J18" s="29"/>
    </row>
    <row r="19" spans="1:11" ht="25.5" customHeight="1" x14ac:dyDescent="0.25">
      <c r="A19" s="1"/>
      <c r="B19" s="1"/>
      <c r="C19" s="1"/>
      <c r="D19" s="1"/>
      <c r="E19" s="34"/>
      <c r="F19" s="31"/>
      <c r="J19" s="29"/>
    </row>
    <row r="20" spans="1:11" ht="15" x14ac:dyDescent="0.25">
      <c r="A20" s="1"/>
      <c r="B20" s="1"/>
      <c r="C20" s="1"/>
      <c r="D20" s="1"/>
      <c r="E20" s="34"/>
      <c r="F20" s="31"/>
      <c r="G20" s="1"/>
      <c r="H20" s="1"/>
      <c r="I20" s="17"/>
      <c r="J20" s="29"/>
    </row>
    <row r="21" spans="1:11" ht="15" x14ac:dyDescent="0.25">
      <c r="A21" s="1"/>
      <c r="B21" s="1"/>
      <c r="C21" s="1"/>
      <c r="D21" s="1"/>
      <c r="E21" s="34"/>
      <c r="F21" s="31"/>
      <c r="G21" s="1"/>
      <c r="H21" s="1"/>
      <c r="I21" s="17"/>
      <c r="J21" s="29"/>
    </row>
    <row r="22" spans="1:11" ht="15.6" x14ac:dyDescent="0.3">
      <c r="A22" s="1"/>
      <c r="B22" s="1"/>
      <c r="C22" s="18" t="s">
        <v>16</v>
      </c>
      <c r="D22" s="18"/>
      <c r="E22" s="33">
        <f>SUM(E23:E53)</f>
        <v>0</v>
      </c>
      <c r="F22" s="31"/>
      <c r="G22" s="1"/>
      <c r="H22" s="1"/>
      <c r="I22" s="18" t="s">
        <v>16</v>
      </c>
      <c r="J22" s="81">
        <f>SUM(J23:J25)</f>
        <v>0</v>
      </c>
    </row>
    <row r="23" spans="1:11" ht="19.5" customHeight="1" x14ac:dyDescent="0.3">
      <c r="A23" s="87" t="s">
        <v>17</v>
      </c>
      <c r="B23" s="87"/>
      <c r="E23" s="26"/>
      <c r="G23" s="88" t="s">
        <v>18</v>
      </c>
      <c r="H23" s="88"/>
      <c r="I23" s="88"/>
      <c r="J23" s="32"/>
    </row>
    <row r="24" spans="1:11" ht="15.6" x14ac:dyDescent="0.3">
      <c r="A24" s="73" t="s">
        <v>19</v>
      </c>
      <c r="B24" s="73"/>
      <c r="E24" s="32"/>
      <c r="G24" s="88" t="s">
        <v>20</v>
      </c>
      <c r="H24" s="88"/>
      <c r="I24" s="88"/>
      <c r="J24" s="32"/>
    </row>
    <row r="25" spans="1:11" ht="15" x14ac:dyDescent="0.25">
      <c r="B25" s="1"/>
      <c r="E25" s="29"/>
      <c r="G25" s="73"/>
      <c r="H25" s="73"/>
      <c r="I25" s="73"/>
      <c r="J25" s="82"/>
    </row>
    <row r="26" spans="1:11" ht="15.6" x14ac:dyDescent="0.3">
      <c r="A26" s="1"/>
      <c r="B26" s="1"/>
      <c r="C26" s="1"/>
      <c r="D26" s="1"/>
      <c r="E26" s="71"/>
      <c r="G26" s="1"/>
      <c r="H26" s="1"/>
      <c r="I26" s="19" t="s">
        <v>16</v>
      </c>
      <c r="J26" s="32">
        <f>SUM(J27:J54)</f>
        <v>71633</v>
      </c>
    </row>
    <row r="27" spans="1:11" ht="15.6" x14ac:dyDescent="0.3">
      <c r="A27" s="1"/>
      <c r="B27" s="1"/>
      <c r="C27" s="1"/>
      <c r="D27" s="1"/>
      <c r="E27"/>
      <c r="G27" s="89" t="s">
        <v>21</v>
      </c>
      <c r="H27" s="89"/>
      <c r="I27" s="89"/>
      <c r="J27" s="32"/>
    </row>
    <row r="28" spans="1:11" ht="15.6" x14ac:dyDescent="0.3">
      <c r="A28" s="1"/>
      <c r="B28" s="1"/>
      <c r="E28"/>
      <c r="G28" s="74" t="s">
        <v>31</v>
      </c>
      <c r="H28" s="74"/>
      <c r="I28" s="30"/>
      <c r="J28" s="26"/>
      <c r="K28" s="29"/>
    </row>
    <row r="29" spans="1:11" x14ac:dyDescent="0.25">
      <c r="A29" s="1"/>
      <c r="B29" s="1"/>
      <c r="E29"/>
      <c r="G29" s="74"/>
      <c r="H29">
        <v>358</v>
      </c>
      <c r="I29" s="26"/>
      <c r="J29" s="26">
        <v>5000</v>
      </c>
      <c r="K29" s="26"/>
    </row>
    <row r="30" spans="1:11" x14ac:dyDescent="0.25">
      <c r="A30" s="1"/>
      <c r="B30" s="1"/>
      <c r="E30"/>
      <c r="G30" s="74"/>
      <c r="H30">
        <v>383</v>
      </c>
      <c r="J30" s="71">
        <v>4000</v>
      </c>
      <c r="K30" s="26"/>
    </row>
    <row r="31" spans="1:11" x14ac:dyDescent="0.25">
      <c r="A31" s="1"/>
      <c r="B31" s="1"/>
      <c r="E31"/>
      <c r="G31" s="74"/>
      <c r="H31">
        <v>397</v>
      </c>
      <c r="J31" s="71">
        <v>5000</v>
      </c>
      <c r="K31" s="26"/>
    </row>
    <row r="32" spans="1:11" x14ac:dyDescent="0.25">
      <c r="A32" s="1"/>
      <c r="B32" s="1"/>
      <c r="E32" s="26"/>
      <c r="F32" s="76"/>
      <c r="G32" s="74"/>
      <c r="H32">
        <v>399</v>
      </c>
      <c r="J32" s="71">
        <v>4000</v>
      </c>
      <c r="K32" s="26"/>
    </row>
    <row r="33" spans="1:11" x14ac:dyDescent="0.25">
      <c r="A33" s="1"/>
      <c r="B33" s="1"/>
      <c r="C33" s="1"/>
      <c r="D33" s="1"/>
      <c r="E33" s="26"/>
      <c r="F33" s="76"/>
      <c r="G33" s="74"/>
      <c r="H33">
        <v>400</v>
      </c>
      <c r="J33" s="71">
        <v>4000</v>
      </c>
      <c r="K33" s="26"/>
    </row>
    <row r="34" spans="1:11" ht="15" x14ac:dyDescent="0.25">
      <c r="A34" s="1"/>
      <c r="B34" s="1"/>
      <c r="C34" s="1"/>
      <c r="D34" s="1"/>
      <c r="E34" s="71"/>
      <c r="F34" s="77"/>
      <c r="G34" s="74"/>
      <c r="H34">
        <v>401</v>
      </c>
      <c r="J34" s="71">
        <v>4000</v>
      </c>
      <c r="K34" s="26"/>
    </row>
    <row r="35" spans="1:11" x14ac:dyDescent="0.25">
      <c r="A35" s="1"/>
      <c r="B35" s="1"/>
      <c r="C35" s="1"/>
      <c r="D35" s="1"/>
      <c r="E35" s="26"/>
      <c r="F35" s="76"/>
      <c r="G35" s="74"/>
      <c r="H35">
        <v>402</v>
      </c>
      <c r="J35" s="71">
        <v>4000</v>
      </c>
      <c r="K35" s="26"/>
    </row>
    <row r="36" spans="1:11" x14ac:dyDescent="0.25">
      <c r="A36" s="1"/>
      <c r="B36" s="1"/>
      <c r="E36" s="71"/>
      <c r="F36" s="76"/>
      <c r="G36" s="74"/>
      <c r="H36">
        <v>403</v>
      </c>
      <c r="J36" s="71">
        <v>4000</v>
      </c>
      <c r="K36" s="26"/>
    </row>
    <row r="37" spans="1:11" x14ac:dyDescent="0.25">
      <c r="A37" s="1"/>
      <c r="B37" s="1"/>
      <c r="E37" s="71"/>
      <c r="F37" s="76"/>
      <c r="G37" s="74"/>
      <c r="H37">
        <v>404</v>
      </c>
      <c r="J37" s="71">
        <v>4000</v>
      </c>
      <c r="K37" s="26"/>
    </row>
    <row r="38" spans="1:11" x14ac:dyDescent="0.25">
      <c r="A38" s="1"/>
      <c r="B38" s="1"/>
      <c r="E38" s="71"/>
      <c r="F38" s="76"/>
      <c r="G38" s="74"/>
      <c r="H38">
        <v>406</v>
      </c>
      <c r="J38" s="71">
        <v>5000</v>
      </c>
      <c r="K38" s="26"/>
    </row>
    <row r="39" spans="1:11" x14ac:dyDescent="0.25">
      <c r="A39" s="1"/>
      <c r="B39" s="1"/>
      <c r="G39" s="74"/>
      <c r="H39">
        <v>407</v>
      </c>
      <c r="J39" s="71">
        <v>5000</v>
      </c>
      <c r="K39" s="26"/>
    </row>
    <row r="40" spans="1:11" x14ac:dyDescent="0.25">
      <c r="A40" s="1"/>
      <c r="B40" s="1"/>
      <c r="G40" s="74"/>
      <c r="H40">
        <v>410</v>
      </c>
      <c r="J40" s="71">
        <v>2000</v>
      </c>
      <c r="K40" s="26"/>
    </row>
    <row r="41" spans="1:11" x14ac:dyDescent="0.25">
      <c r="A41" s="1"/>
      <c r="B41" s="1"/>
      <c r="G41" s="74"/>
      <c r="H41">
        <v>411</v>
      </c>
      <c r="J41" s="71">
        <v>2400</v>
      </c>
      <c r="K41" s="26"/>
    </row>
    <row r="42" spans="1:11" x14ac:dyDescent="0.25">
      <c r="A42" s="1"/>
      <c r="B42" s="1"/>
      <c r="G42" s="74"/>
      <c r="H42">
        <v>413</v>
      </c>
      <c r="J42" s="71">
        <v>7233</v>
      </c>
      <c r="K42" s="26"/>
    </row>
    <row r="43" spans="1:11" x14ac:dyDescent="0.25">
      <c r="A43" s="1"/>
      <c r="B43" s="1"/>
      <c r="C43" s="1"/>
      <c r="D43" s="1"/>
      <c r="G43" s="74"/>
      <c r="H43">
        <v>414</v>
      </c>
      <c r="J43" s="71">
        <v>5000</v>
      </c>
      <c r="K43" s="26"/>
    </row>
    <row r="44" spans="1:11" ht="15" x14ac:dyDescent="0.25">
      <c r="A44" s="1"/>
      <c r="B44" s="1"/>
      <c r="C44" s="1"/>
      <c r="D44" s="1"/>
      <c r="E44" s="26"/>
      <c r="F44" s="31"/>
      <c r="G44" s="74"/>
      <c r="H44">
        <v>415</v>
      </c>
      <c r="J44" s="71">
        <v>5000</v>
      </c>
      <c r="K44" s="26"/>
    </row>
    <row r="45" spans="1:11" ht="15" x14ac:dyDescent="0.25">
      <c r="A45" s="1"/>
      <c r="B45" s="1"/>
      <c r="C45" s="1"/>
      <c r="D45" s="1"/>
      <c r="E45" s="26"/>
      <c r="F45" s="31"/>
      <c r="G45" s="74"/>
      <c r="H45">
        <v>416</v>
      </c>
      <c r="J45" s="71">
        <v>2000</v>
      </c>
      <c r="K45" s="26"/>
    </row>
    <row r="46" spans="1:11" x14ac:dyDescent="0.25">
      <c r="A46" s="1"/>
      <c r="B46" s="1"/>
      <c r="C46" s="1"/>
      <c r="D46" s="1"/>
      <c r="G46" s="74"/>
      <c r="I46" s="26"/>
      <c r="K46" s="26"/>
    </row>
    <row r="47" spans="1:11" x14ac:dyDescent="0.25">
      <c r="A47" s="1"/>
      <c r="B47" s="1"/>
      <c r="C47" s="1"/>
      <c r="D47" s="1"/>
      <c r="G47" s="74"/>
      <c r="I47" s="26"/>
      <c r="K47" s="26"/>
    </row>
    <row r="48" spans="1:11" ht="13.8" x14ac:dyDescent="0.25">
      <c r="A48" s="1"/>
      <c r="B48" s="1"/>
      <c r="C48" s="1"/>
      <c r="D48" s="1"/>
      <c r="E48" s="26"/>
      <c r="G48" s="74"/>
      <c r="K48" s="47"/>
    </row>
    <row r="49" spans="1:11" ht="13.8" x14ac:dyDescent="0.25">
      <c r="A49" s="1"/>
      <c r="B49" s="1"/>
      <c r="C49" s="1"/>
      <c r="D49" s="1"/>
      <c r="E49" s="26"/>
      <c r="G49" s="74"/>
      <c r="K49" s="47"/>
    </row>
    <row r="50" spans="1:11" ht="13.8" x14ac:dyDescent="0.25">
      <c r="A50" s="1"/>
      <c r="B50" s="1"/>
      <c r="C50" s="1"/>
      <c r="D50" s="1"/>
      <c r="E50" s="26"/>
      <c r="G50" s="74"/>
      <c r="K50" s="47"/>
    </row>
    <row r="51" spans="1:11" ht="13.8" x14ac:dyDescent="0.25">
      <c r="A51" s="1"/>
      <c r="B51" s="1"/>
      <c r="C51" s="1"/>
      <c r="D51" s="1"/>
      <c r="E51" s="26"/>
      <c r="G51" s="74"/>
      <c r="K51" s="47"/>
    </row>
    <row r="52" spans="1:11" ht="13.8" x14ac:dyDescent="0.25">
      <c r="A52" s="1"/>
      <c r="B52" s="1"/>
      <c r="C52" s="1"/>
      <c r="D52" s="1"/>
      <c r="E52" s="26"/>
      <c r="G52" s="74"/>
      <c r="K52" s="47"/>
    </row>
    <row r="53" spans="1:11" ht="13.8" x14ac:dyDescent="0.25">
      <c r="A53" s="1"/>
      <c r="B53" s="1"/>
      <c r="C53" s="1"/>
      <c r="D53" s="1"/>
      <c r="E53" s="26"/>
      <c r="G53" s="74"/>
      <c r="K53" s="47"/>
    </row>
    <row r="54" spans="1:11" ht="14.4" thickBot="1" x14ac:dyDescent="0.3">
      <c r="A54" s="1"/>
      <c r="B54" s="1"/>
      <c r="C54" s="1"/>
      <c r="D54" s="1"/>
      <c r="G54" s="73"/>
      <c r="H54" s="48"/>
      <c r="I54" s="49"/>
      <c r="J54" s="47"/>
      <c r="K54" s="13"/>
    </row>
    <row r="55" spans="1:11" ht="13.8" thickTop="1" x14ac:dyDescent="0.25">
      <c r="A55" s="3"/>
      <c r="B55" s="3"/>
      <c r="C55" s="3"/>
      <c r="D55" s="3"/>
      <c r="E55" s="4"/>
      <c r="F55" s="3"/>
      <c r="G55" s="3"/>
      <c r="H55" s="3"/>
      <c r="I55" s="3"/>
      <c r="J55" s="79"/>
    </row>
    <row r="56" spans="1:11" x14ac:dyDescent="0.25">
      <c r="A56" s="84" t="s">
        <v>22</v>
      </c>
      <c r="B56" s="84"/>
      <c r="C56" s="84"/>
      <c r="D56" s="72"/>
      <c r="E56" s="15">
        <f>SUM(E14+E16-E22)</f>
        <v>970001.6</v>
      </c>
      <c r="F56" s="1"/>
      <c r="G56" s="1"/>
      <c r="H56" s="1"/>
      <c r="I56" s="20"/>
      <c r="J56" s="83">
        <f>J14+J16-J22-J26</f>
        <v>970001.6</v>
      </c>
    </row>
    <row r="57" spans="1:11" ht="13.8" thickBot="1" x14ac:dyDescent="0.3">
      <c r="A57" s="21"/>
      <c r="B57" s="21"/>
      <c r="C57" s="21"/>
      <c r="D57" s="21"/>
      <c r="E57" s="12"/>
      <c r="F57" s="21"/>
      <c r="G57" s="21"/>
      <c r="H57" s="21"/>
      <c r="I57" s="21"/>
      <c r="J57" s="80"/>
    </row>
    <row r="58" spans="1:11" ht="13.8" thickTop="1" x14ac:dyDescent="0.25">
      <c r="A58" s="22"/>
      <c r="B58" s="22"/>
      <c r="C58" s="22"/>
      <c r="D58" s="22"/>
      <c r="F58" s="22"/>
      <c r="G58" s="22"/>
      <c r="H58" s="22"/>
      <c r="I58" s="22"/>
      <c r="J58" s="71">
        <f>+J56-E56</f>
        <v>0</v>
      </c>
    </row>
    <row r="59" spans="1:11" x14ac:dyDescent="0.25">
      <c r="A59" s="22"/>
      <c r="B59" s="22"/>
      <c r="C59" s="22"/>
      <c r="D59" s="22"/>
      <c r="F59" s="22"/>
      <c r="G59" s="22"/>
      <c r="H59" s="22"/>
      <c r="I59" s="22"/>
    </row>
    <row r="60" spans="1:11" x14ac:dyDescent="0.25">
      <c r="A60" s="90" t="s">
        <v>23</v>
      </c>
      <c r="B60" s="90"/>
      <c r="C60" s="90"/>
      <c r="D60" s="24"/>
      <c r="E60" s="90" t="s">
        <v>29</v>
      </c>
      <c r="F60" s="90"/>
      <c r="G60" s="90"/>
      <c r="H60" s="25"/>
      <c r="I60" s="90" t="s">
        <v>28</v>
      </c>
      <c r="J60" s="90"/>
    </row>
    <row r="61" spans="1:11" x14ac:dyDescent="0.25">
      <c r="A61" s="91" t="s">
        <v>24</v>
      </c>
      <c r="B61" s="91"/>
      <c r="C61" s="91"/>
      <c r="D61" s="75"/>
      <c r="E61" s="91" t="s">
        <v>25</v>
      </c>
      <c r="F61" s="91"/>
      <c r="G61" s="91"/>
      <c r="H61" s="25"/>
      <c r="I61" s="91" t="s">
        <v>30</v>
      </c>
      <c r="J61" s="91"/>
    </row>
    <row r="64" spans="1:11" ht="12.75" customHeight="1" x14ac:dyDescent="0.25"/>
    <row r="65" ht="12.75" customHeight="1" x14ac:dyDescent="0.25"/>
  </sheetData>
  <mergeCells count="18">
    <mergeCell ref="A56:C56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0:C60"/>
    <mergeCell ref="E60:G60"/>
    <mergeCell ref="I60:J60"/>
    <mergeCell ref="A61:C61"/>
    <mergeCell ref="E61:G61"/>
    <mergeCell ref="I61:J61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ABR</vt:lpstr>
      <vt:lpstr>MAY</vt:lpstr>
      <vt:lpstr>JUN</vt:lpstr>
      <vt:lpstr>JUL</vt:lpstr>
      <vt:lpstr>AGO</vt:lpstr>
      <vt:lpstr>SEP</vt:lpstr>
      <vt:lpstr>ABR!Área_de_impresión</vt:lpstr>
      <vt:lpstr>AGO!Área_de_impresión</vt:lpstr>
      <vt:lpstr>JUL!Área_de_impresión</vt:lpstr>
      <vt:lpstr>JUN!Área_de_impresión</vt:lpstr>
      <vt:lpstr>MAY!Área_de_impresión</vt:lpstr>
      <vt:lpstr>SEP!Área_de_impresión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CONTABILIDAD</cp:lastModifiedBy>
  <cp:lastPrinted>2026-10-22T21:23:08Z</cp:lastPrinted>
  <dcterms:created xsi:type="dcterms:W3CDTF">2021-12-14T18:14:18Z</dcterms:created>
  <dcterms:modified xsi:type="dcterms:W3CDTF">2026-10-28T16:45:48Z</dcterms:modified>
</cp:coreProperties>
</file>