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0" yWindow="600" windowWidth="19200" windowHeight="7245" activeTab="3"/>
  </bookViews>
  <sheets>
    <sheet name="0" sheetId="4" r:id="rId1"/>
    <sheet name="1er trimestre " sheetId="5" r:id="rId2"/>
    <sheet name="2do trimestre " sheetId="6" r:id="rId3"/>
    <sheet name="3er Trimestre " sheetId="7" r:id="rId4"/>
  </sheets>
  <definedNames>
    <definedName name="_xlnm.Print_Area" localSheetId="0">'0'!$A$1:$AI$52</definedName>
    <definedName name="_xlnm.Print_Area" localSheetId="1">'1er trimestre '!$A$1:$AI$55</definedName>
    <definedName name="_xlnm.Print_Area" localSheetId="2">'2do trimestre '!$A$1:$AI$55</definedName>
    <definedName name="_xlnm.Print_Area" localSheetId="3">'3er Trimestre '!$A$1:$AI$55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2" i="7" l="1"/>
  <c r="S40" i="7"/>
  <c r="S38" i="7"/>
  <c r="S36" i="7"/>
  <c r="S34" i="7"/>
  <c r="S32" i="7"/>
  <c r="S30" i="7"/>
  <c r="S28" i="7"/>
  <c r="S26" i="7"/>
  <c r="S24" i="7"/>
  <c r="S22" i="7"/>
  <c r="S20" i="7"/>
  <c r="S18" i="7"/>
  <c r="S16" i="7"/>
  <c r="S14" i="7"/>
  <c r="S12" i="7"/>
  <c r="S44" i="7" s="1"/>
  <c r="AH8" i="7"/>
  <c r="S42" i="6" l="1"/>
  <c r="S40" i="6"/>
  <c r="S38" i="6"/>
  <c r="S36" i="6"/>
  <c r="S34" i="6"/>
  <c r="S32" i="6"/>
  <c r="S30" i="6"/>
  <c r="S28" i="6"/>
  <c r="S26" i="6"/>
  <c r="S24" i="6"/>
  <c r="S22" i="6"/>
  <c r="S20" i="6"/>
  <c r="S18" i="6"/>
  <c r="S16" i="6"/>
  <c r="S14" i="6"/>
  <c r="S12" i="6"/>
  <c r="S44" i="6" s="1"/>
  <c r="AH8" i="6"/>
  <c r="AH8" i="4" l="1"/>
  <c r="AH8" i="5" l="1"/>
  <c r="S42" i="5" l="1"/>
  <c r="S40" i="5"/>
  <c r="S38" i="5"/>
  <c r="S36" i="5"/>
  <c r="S34" i="5"/>
  <c r="S32" i="5"/>
  <c r="S30" i="5"/>
  <c r="S28" i="5"/>
  <c r="S26" i="5"/>
  <c r="S24" i="5"/>
  <c r="S22" i="5"/>
  <c r="S20" i="5"/>
  <c r="S18" i="5"/>
  <c r="S16" i="5"/>
  <c r="S14" i="5"/>
  <c r="S12" i="5"/>
  <c r="S44" i="5" s="1"/>
  <c r="S42" i="4" l="1"/>
  <c r="S40" i="4"/>
  <c r="S38" i="4"/>
  <c r="S36" i="4"/>
  <c r="S34" i="4"/>
  <c r="S32" i="4"/>
  <c r="S30" i="4"/>
  <c r="S28" i="4"/>
  <c r="S26" i="4"/>
  <c r="S24" i="4"/>
  <c r="S22" i="4"/>
  <c r="S20" i="4"/>
  <c r="S18" i="4"/>
  <c r="S16" i="4"/>
  <c r="S14" i="4"/>
  <c r="S12" i="4"/>
  <c r="S44" i="4" s="1"/>
</calcChain>
</file>

<file path=xl/sharedStrings.xml><?xml version="1.0" encoding="utf-8"?>
<sst xmlns="http://schemas.openxmlformats.org/spreadsheetml/2006/main" count="420" uniqueCount="73">
  <si>
    <t xml:space="preserve"> AYUNTAMIENTO DE XALTOCAN</t>
  </si>
  <si>
    <t xml:space="preserve">                                                                    </t>
  </si>
  <si>
    <t>PROGRAMA  OPERATIVO  ANUAL</t>
  </si>
  <si>
    <t>PROGRAMA:</t>
  </si>
  <si>
    <t xml:space="preserve">016 DESARROLLO URBANO SUSTENTABLE </t>
  </si>
  <si>
    <t>FUNCIÓN:</t>
  </si>
  <si>
    <t xml:space="preserve">002 VIVIENDA Y SERVICIOS A LA COMUNIDAD </t>
  </si>
  <si>
    <t>Fecha de Emisión</t>
  </si>
  <si>
    <t>Fecha de Revisión</t>
  </si>
  <si>
    <t>Nivel de Revisión</t>
  </si>
  <si>
    <t>PROYECTO:</t>
  </si>
  <si>
    <t xml:space="preserve">023 REHABILITACIÓN Y MANTENIMIENTO DE ÁREAS URBANAS </t>
  </si>
  <si>
    <t>SUBFUNCIÓN:</t>
  </si>
  <si>
    <t xml:space="preserve">001 URBANIZACIÓN </t>
  </si>
  <si>
    <t>UNIDAD RESPONSABLE:</t>
  </si>
  <si>
    <t xml:space="preserve">006 OBRAS PÚBLICAS </t>
  </si>
  <si>
    <t>FINALIDAD:</t>
  </si>
  <si>
    <t xml:space="preserve">002 DESARROLLO SOCIAL </t>
  </si>
  <si>
    <t>OBJETIVO:</t>
  </si>
  <si>
    <t>PROMOVER EL ORDENAMIENTO DE LOS ASENTAMIENTOS HUMANOS, REGULAR EL DESARROLLO URBANO, ASÍ COMO DE CONDUCIR, NORMAR, PROYECTAR Y EJECUTAR LAS OBRAS PÚBLICAS, CON EL OBJETIVO DE IMPULSAR EL CRECIMIENTO Y DESARROLLO URBANO ORDENADO EN EL TERRITORIO MUNICIPAL; ASÍ COMO, LA MODERNIZACIÓN DE LA INFRAESTRUCTURA Y LOS SERVICIOS BÁSICOS, QUE PERMITAN EL DESARROLLO ECONÓMICO INTEGRAL Y SUSTENTABLE DEL MUNICIPIO.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</si>
  <si>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</si>
  <si>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</si>
  <si>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</si>
  <si>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</si>
  <si>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</si>
  <si>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</si>
  <si>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</si>
  <si>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</si>
  <si>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</si>
  <si>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</si>
  <si>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</si>
  <si>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</si>
  <si>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</si>
  <si>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</si>
  <si>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</si>
  <si>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</si>
  <si>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</si>
  <si>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</si>
  <si>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LICENCIAS </t>
  </si>
  <si>
    <t>P</t>
  </si>
  <si>
    <t>R</t>
  </si>
  <si>
    <t xml:space="preserve">PERMISOS </t>
  </si>
  <si>
    <t xml:space="preserve">CONSTANCIAS </t>
  </si>
  <si>
    <t xml:space="preserve">DESLINDES </t>
  </si>
  <si>
    <t>ML</t>
  </si>
  <si>
    <t xml:space="preserve">RECIBIR Y DAR SEGUIMIENTO DE SOLICITUDES CUIDADANAS </t>
  </si>
  <si>
    <t>SOLICITUDES</t>
  </si>
  <si>
    <t xml:space="preserve">GRAN TOTAL </t>
  </si>
  <si>
    <t xml:space="preserve">REALIZAR DILIGENCIAS DE DESLINDES 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</si>
  <si>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</si>
  <si>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</si>
  <si>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</si>
  <si>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</si>
  <si>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</si>
  <si>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</si>
  <si>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</si>
  <si>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ELABORACIÓN DE PERMISOS EN MATERIA DE DESARROLLO URBANO </t>
  </si>
  <si>
    <t xml:space="preserve">ELABORACIÓN DE CONSTANCIAS  EN MATERIA DE DESARROLLO URBANO </t>
  </si>
  <si>
    <t>ELABORACIÓN DE LICENCIAS DE CONSTRUCCIÓN</t>
  </si>
  <si>
    <t xml:space="preserve">VILIGAR Y SUPERVISAR LAS OBRAS PÚBLICAS AUTORIZADAS </t>
  </si>
  <si>
    <t>ELABORAR LOS EXPEDIENTES TÉCNICOS DE  OBRA PÚBLICA AUTORIZADA Y REMITIRLOS EN TIEMPO Y FORMA A LAS INSTANCIAS COMPETENTES.</t>
  </si>
  <si>
    <t xml:space="preserve">EXPEDIENTES </t>
  </si>
  <si>
    <t xml:space="preserve">REALIZACIÓN DE LOS PROCEDIMIENTOS DE ADJUDICACIÓN DE LA OBRA PÚBLICA AUTORIZADA SE REALICEN CON APEGO A LA NORMATIVIDAD ESTABLECIDA. 
</t>
  </si>
  <si>
    <t>PROCEDIMIENTOS</t>
  </si>
  <si>
    <t xml:space="preserve">INTEGRACIÓN DE DOCUMENTACIÓN COMPROBATORIA DE LA OBRA PÚBLICA EJECUTADA Y EN PROCESO.
</t>
  </si>
  <si>
    <t>REALIZACIÓN DE PAVIMENTACION DE CALLES Y AVENIDAS</t>
  </si>
  <si>
    <t>BITÁCORAS</t>
  </si>
  <si>
    <t>DISEÑAR PROGRAMA DE PAVIMENTACIÓN, REVESTIMIENTO Y APERTURA DE CAMINOS MUNICIPALES.</t>
  </si>
  <si>
    <t>DESARROLLAR OBRAS DE INFRAESTRUCTURA EN FUNCIÓN A LAS NECESIDADES DETECTADAS EN LAS DIFERENTES COMUNIDADES.</t>
  </si>
  <si>
    <t xml:space="preserve">OBRAS </t>
  </si>
  <si>
    <t>Calendario 2024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</si>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</sst>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Calibri"/>
    </font>
    <font>
      <b/>
      <sz val="30"/>
      <color rgb="FF000000"/>
      <name val="Ar cena"/>
    </font>
    <font>
      <b/>
      <sz val="24"/>
      <name val="Ar julian"/>
    </font>
    <font>
      <sz val="11"/>
      <name val="Calibri"/>
      <family val="2"/>
    </font>
    <font>
      <b/>
      <sz val="36"/>
      <name val="Ar cena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rgb="FFF2F2F2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1"/>
      <color theme="0" tint="-4.9989318521683403E-2"/>
      <name val="Calibri"/>
      <family val="2"/>
      <scheme val="minor"/>
    </font>
    <font>
      <sz val="12"/>
      <color theme="0" tint="-4.9989318521683403E-2"/>
      <name val="Arial"/>
      <family val="2"/>
    </font>
    <font>
      <b/>
      <sz val="12"/>
      <color theme="0"/>
      <name val="Arial"/>
      <family val="2"/>
    </font>
    <font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CC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rgb="FFFF9B9B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9"/>
  </cellStyleXfs>
  <cellXfs count="124">
    <xf numFmtId="0" fontId="0" fillId="0" borderId="0" xfId="0" applyFont="1" applyAlignment="1"/>
    <xf numFmtId="0" fontId="8" fillId="0" borderId="2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4" borderId="29" xfId="1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0" fillId="0" borderId="0" xfId="0" applyFont="1" applyAlignment="1"/>
    <xf numFmtId="0" fontId="16" fillId="5" borderId="25" xfId="0" applyFont="1" applyFill="1" applyBorder="1" applyAlignment="1">
      <alignment horizontal="center" vertical="center"/>
    </xf>
    <xf numFmtId="0" fontId="13" fillId="6" borderId="29" xfId="1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vertical="center" wrapText="1"/>
    </xf>
    <xf numFmtId="0" fontId="13" fillId="5" borderId="27" xfId="0" applyFont="1" applyFill="1" applyBorder="1" applyAlignment="1">
      <alignment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left" vertical="center" wrapText="1"/>
    </xf>
    <xf numFmtId="0" fontId="10" fillId="5" borderId="27" xfId="0" applyFont="1" applyFill="1" applyBorder="1" applyAlignment="1">
      <alignment vertical="center" wrapText="1"/>
    </xf>
    <xf numFmtId="0" fontId="5" fillId="8" borderId="29" xfId="1" applyFont="1" applyFill="1" applyBorder="1" applyAlignment="1">
      <alignment horizontal="center" vertical="center" wrapText="1"/>
    </xf>
    <xf numFmtId="0" fontId="7" fillId="8" borderId="29" xfId="1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0" fillId="0" borderId="0" xfId="0" applyFont="1" applyAlignment="1"/>
    <xf numFmtId="0" fontId="8" fillId="4" borderId="29" xfId="1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4" borderId="29" xfId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8" fillId="4" borderId="29" xfId="1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7" fillId="6" borderId="11" xfId="0" applyFont="1" applyFill="1" applyBorder="1"/>
    <xf numFmtId="0" fontId="17" fillId="6" borderId="12" xfId="0" applyFont="1" applyFill="1" applyBorder="1"/>
    <xf numFmtId="0" fontId="0" fillId="5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12" xfId="0" applyFont="1" applyFill="1" applyBorder="1"/>
    <xf numFmtId="0" fontId="5" fillId="4" borderId="2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15" xfId="0" applyFont="1" applyBorder="1"/>
    <xf numFmtId="0" fontId="9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9" fillId="0" borderId="10" xfId="0" applyFont="1" applyBorder="1" applyAlignment="1">
      <alignment horizontal="center"/>
    </xf>
    <xf numFmtId="0" fontId="11" fillId="0" borderId="2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/>
    </xf>
    <xf numFmtId="0" fontId="12" fillId="0" borderId="29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8" fillId="0" borderId="26" xfId="0" applyFont="1" applyBorder="1" applyAlignment="1">
      <alignment horizontal="center" vertical="center" wrapText="1"/>
    </xf>
    <xf numFmtId="0" fontId="3" fillId="0" borderId="28" xfId="0" applyFont="1" applyBorder="1"/>
    <xf numFmtId="0" fontId="0" fillId="0" borderId="1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3" fillId="0" borderId="22" xfId="0" applyFont="1" applyBorder="1"/>
    <xf numFmtId="0" fontId="3" fillId="0" borderId="9" xfId="0" applyFont="1" applyBorder="1"/>
    <xf numFmtId="0" fontId="3" fillId="0" borderId="23" xfId="0" applyFont="1" applyBorder="1"/>
    <xf numFmtId="0" fontId="3" fillId="0" borderId="24" xfId="0" applyFont="1" applyBorder="1"/>
    <xf numFmtId="0" fontId="8" fillId="4" borderId="29" xfId="1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8" fillId="4" borderId="30" xfId="0" applyFont="1" applyFill="1" applyBorder="1" applyAlignment="1">
      <alignment horizontal="left" vertical="center" wrapText="1"/>
    </xf>
    <xf numFmtId="0" fontId="8" fillId="4" borderId="31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4" borderId="33" xfId="0" applyFont="1" applyFill="1" applyBorder="1" applyAlignment="1">
      <alignment horizontal="left" vertical="center" wrapText="1"/>
    </xf>
    <xf numFmtId="0" fontId="8" fillId="4" borderId="34" xfId="0" applyFont="1" applyFill="1" applyBorder="1" applyAlignment="1">
      <alignment horizontal="left" vertical="center" wrapText="1"/>
    </xf>
    <xf numFmtId="0" fontId="8" fillId="4" borderId="35" xfId="0" applyFont="1" applyFill="1" applyBorder="1" applyAlignment="1">
      <alignment horizontal="left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/>
    </xf>
    <xf numFmtId="0" fontId="17" fillId="6" borderId="17" xfId="0" applyFont="1" applyFill="1" applyBorder="1"/>
    <xf numFmtId="0" fontId="17" fillId="6" borderId="18" xfId="0" applyFont="1" applyFill="1" applyBorder="1"/>
    <xf numFmtId="0" fontId="17" fillId="6" borderId="19" xfId="0" applyFont="1" applyFill="1" applyBorder="1"/>
    <xf numFmtId="0" fontId="17" fillId="6" borderId="20" xfId="0" applyFont="1" applyFill="1" applyBorder="1"/>
    <xf numFmtId="0" fontId="17" fillId="6" borderId="21" xfId="0" applyFont="1" applyFill="1" applyBorder="1"/>
    <xf numFmtId="0" fontId="13" fillId="5" borderId="16" xfId="0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left" vertical="center" wrapText="1"/>
    </xf>
    <xf numFmtId="0" fontId="3" fillId="8" borderId="17" xfId="0" applyFont="1" applyFill="1" applyBorder="1"/>
    <xf numFmtId="0" fontId="3" fillId="8" borderId="18" xfId="0" applyFont="1" applyFill="1" applyBorder="1"/>
    <xf numFmtId="0" fontId="3" fillId="8" borderId="22" xfId="0" applyFont="1" applyFill="1" applyBorder="1"/>
    <xf numFmtId="0" fontId="3" fillId="8" borderId="5" xfId="0" applyFont="1" applyFill="1" applyBorder="1"/>
    <xf numFmtId="0" fontId="3" fillId="8" borderId="23" xfId="0" applyFont="1" applyFill="1" applyBorder="1"/>
    <xf numFmtId="15" fontId="6" fillId="7" borderId="13" xfId="0" applyNumberFormat="1" applyFont="1" applyFill="1" applyBorder="1" applyAlignment="1">
      <alignment horizontal="center" vertical="center" wrapText="1"/>
    </xf>
    <xf numFmtId="0" fontId="3" fillId="8" borderId="15" xfId="0" applyFont="1" applyFill="1" applyBorder="1"/>
    <xf numFmtId="0" fontId="6" fillId="7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13" fillId="5" borderId="10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left" vertical="center"/>
    </xf>
    <xf numFmtId="0" fontId="3" fillId="8" borderId="11" xfId="0" applyFont="1" applyFill="1" applyBorder="1"/>
    <xf numFmtId="0" fontId="3" fillId="8" borderId="12" xfId="0" applyFont="1" applyFill="1" applyBorder="1"/>
    <xf numFmtId="0" fontId="6" fillId="7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13" fillId="5" borderId="13" xfId="0" applyFont="1" applyFill="1" applyBorder="1" applyAlignment="1">
      <alignment horizontal="center" vertical="center" wrapText="1"/>
    </xf>
    <xf numFmtId="0" fontId="17" fillId="6" borderId="14" xfId="0" applyFont="1" applyFill="1" applyBorder="1"/>
    <xf numFmtId="0" fontId="17" fillId="6" borderId="15" xfId="0" applyFont="1" applyFill="1" applyBorder="1"/>
    <xf numFmtId="15" fontId="5" fillId="8" borderId="29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600200" cy="1447800"/>
    <xdr:pic>
      <xdr:nvPicPr>
        <xdr:cNvPr id="2" name="image2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600200" cy="14478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45</xdr:row>
      <xdr:rowOff>0</xdr:rowOff>
    </xdr:from>
    <xdr:to>
      <xdr:col>35</xdr:col>
      <xdr:colOff>0</xdr:colOff>
      <xdr:row>51</xdr:row>
      <xdr:rowOff>103364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339917"/>
          <a:ext cx="19621500" cy="1309864"/>
          <a:chOff x="138442" y="6432320"/>
          <a:chExt cx="10483080" cy="702141"/>
        </a:xfrm>
      </xdr:grpSpPr>
      <xdr:sp macro="" textlink="">
        <xdr:nvSpPr>
          <xdr:cNvPr id="5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>
                <a:effectLst/>
                <a:latin typeface="+mn-lt"/>
                <a:ea typeface="+mn-ea"/>
                <a:cs typeface="+mn-cs"/>
              </a:rPr>
              <a:t>ARQ.</a:t>
            </a:r>
            <a:r>
              <a:rPr lang="es-MX" sz="1400" b="1" baseline="0">
                <a:effectLst/>
                <a:latin typeface="+mn-lt"/>
                <a:ea typeface="+mn-ea"/>
                <a:cs typeface="+mn-cs"/>
              </a:rPr>
              <a:t> JOSUE SANCHEZ SERRANO</a:t>
            </a:r>
            <a:endParaRPr lang="es-MX" sz="1600">
              <a:effectLst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OBRAS PÚBLICAS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8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306917</xdr:colOff>
      <xdr:row>0</xdr:row>
      <xdr:rowOff>243416</xdr:rowOff>
    </xdr:from>
    <xdr:to>
      <xdr:col>34</xdr:col>
      <xdr:colOff>793751</xdr:colOff>
      <xdr:row>3</xdr:row>
      <xdr:rowOff>190500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446500" y="243416"/>
          <a:ext cx="2804584" cy="1418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600200" cy="1447800"/>
    <xdr:pic>
      <xdr:nvPicPr>
        <xdr:cNvPr id="2" name="image2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600200" cy="14478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45</xdr:row>
      <xdr:rowOff>0</xdr:rowOff>
    </xdr:from>
    <xdr:to>
      <xdr:col>35</xdr:col>
      <xdr:colOff>0</xdr:colOff>
      <xdr:row>51</xdr:row>
      <xdr:rowOff>103364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339917"/>
          <a:ext cx="19621500" cy="1309864"/>
          <a:chOff x="138442" y="6432320"/>
          <a:chExt cx="10483080" cy="702141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ARQ.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JOSUE SANCHEZ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OBRAS PÚBLICAS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137583</xdr:colOff>
      <xdr:row>0</xdr:row>
      <xdr:rowOff>264584</xdr:rowOff>
    </xdr:from>
    <xdr:to>
      <xdr:col>34</xdr:col>
      <xdr:colOff>165467</xdr:colOff>
      <xdr:row>2</xdr:row>
      <xdr:rowOff>471686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277166" y="264584"/>
          <a:ext cx="2345634" cy="11807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600200" cy="1447800"/>
    <xdr:pic>
      <xdr:nvPicPr>
        <xdr:cNvPr id="2" name="image2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600200" cy="14478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45</xdr:row>
      <xdr:rowOff>0</xdr:rowOff>
    </xdr:from>
    <xdr:to>
      <xdr:col>35</xdr:col>
      <xdr:colOff>0</xdr:colOff>
      <xdr:row>51</xdr:row>
      <xdr:rowOff>103364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339917"/>
          <a:ext cx="19621500" cy="1309864"/>
          <a:chOff x="138442" y="6432320"/>
          <a:chExt cx="10483080" cy="702141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ARQ.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JOSUE SANCHEZ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OBRAS PÚBLICAS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137583</xdr:colOff>
      <xdr:row>0</xdr:row>
      <xdr:rowOff>264584</xdr:rowOff>
    </xdr:from>
    <xdr:to>
      <xdr:col>34</xdr:col>
      <xdr:colOff>165467</xdr:colOff>
      <xdr:row>2</xdr:row>
      <xdr:rowOff>471686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234833" y="264584"/>
          <a:ext cx="2342459" cy="11786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600200" cy="1447800"/>
    <xdr:pic>
      <xdr:nvPicPr>
        <xdr:cNvPr id="2" name="image2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600200" cy="14478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45</xdr:row>
      <xdr:rowOff>0</xdr:rowOff>
    </xdr:from>
    <xdr:to>
      <xdr:col>35</xdr:col>
      <xdr:colOff>0</xdr:colOff>
      <xdr:row>51</xdr:row>
      <xdr:rowOff>103364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339917"/>
          <a:ext cx="19621500" cy="1309864"/>
          <a:chOff x="138442" y="6432320"/>
          <a:chExt cx="10483080" cy="702141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ARQ.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JOSUE SANCHEZ SERRANO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OBRAS PÚBLICAS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137583</xdr:colOff>
      <xdr:row>0</xdr:row>
      <xdr:rowOff>264584</xdr:rowOff>
    </xdr:from>
    <xdr:to>
      <xdr:col>34</xdr:col>
      <xdr:colOff>165467</xdr:colOff>
      <xdr:row>2</xdr:row>
      <xdr:rowOff>471686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234833" y="264584"/>
          <a:ext cx="2342459" cy="11786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6"/>
  <sheetViews>
    <sheetView view="pageBreakPreview" topLeftCell="A13" zoomScale="90" zoomScaleNormal="60" zoomScaleSheetLayoutView="90" workbookViewId="0">
      <selection activeCell="X40" sqref="X40"/>
    </sheetView>
  </sheetViews>
  <sheetFormatPr baseColWidth="10" defaultColWidth="14.42578125" defaultRowHeight="15" customHeight="1"/>
  <cols>
    <col min="1" max="1" width="7.28515625" style="5" customWidth="1"/>
    <col min="2" max="16" width="6" style="5" customWidth="1"/>
    <col min="17" max="17" width="6.28515625" style="5" customWidth="1"/>
    <col min="18" max="18" width="22.28515625" style="5" customWidth="1"/>
    <col min="19" max="19" width="21.7109375" style="5" customWidth="1"/>
    <col min="20" max="20" width="10.28515625" style="5" customWidth="1"/>
    <col min="21" max="21" width="6.7109375" style="5" customWidth="1"/>
    <col min="22" max="23" width="7.42578125" style="5" customWidth="1"/>
    <col min="24" max="24" width="6.42578125" style="5" customWidth="1"/>
    <col min="25" max="25" width="7.7109375" style="5" customWidth="1"/>
    <col min="26" max="26" width="6.7109375" style="5" customWidth="1"/>
    <col min="27" max="30" width="7" style="5" customWidth="1"/>
    <col min="31" max="31" width="6.42578125" style="5" customWidth="1"/>
    <col min="32" max="32" width="6.7109375" style="5" customWidth="1"/>
    <col min="33" max="33" width="17.28515625" style="5" customWidth="1"/>
    <col min="34" max="35" width="17.42578125" style="5" customWidth="1"/>
    <col min="36" max="39" width="10.7109375" style="5" customWidth="1"/>
    <col min="40" max="16384" width="14.42578125" style="5"/>
  </cols>
  <sheetData>
    <row r="1" spans="1:39" ht="37.5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</row>
    <row r="2" spans="1:39" ht="39" customHeight="1">
      <c r="A2" s="113" t="s">
        <v>71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5"/>
    </row>
    <row r="3" spans="1:39" ht="39" customHeight="1">
      <c r="A3" s="116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17"/>
      <c r="AM3" s="5" t="s">
        <v>1</v>
      </c>
    </row>
    <row r="4" spans="1:39" ht="39" customHeight="1">
      <c r="A4" s="118" t="s">
        <v>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66"/>
    </row>
    <row r="5" spans="1:39">
      <c r="A5" s="106" t="s">
        <v>3</v>
      </c>
      <c r="B5" s="35"/>
      <c r="C5" s="35"/>
      <c r="D5" s="35"/>
      <c r="E5" s="36"/>
      <c r="F5" s="107" t="s">
        <v>4</v>
      </c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9"/>
      <c r="T5" s="106" t="s">
        <v>5</v>
      </c>
      <c r="U5" s="36"/>
      <c r="V5" s="110" t="s">
        <v>6</v>
      </c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120" t="s">
        <v>7</v>
      </c>
      <c r="AH5" s="120" t="s">
        <v>8</v>
      </c>
      <c r="AI5" s="120" t="s">
        <v>9</v>
      </c>
    </row>
    <row r="6" spans="1:39">
      <c r="A6" s="106" t="s">
        <v>10</v>
      </c>
      <c r="B6" s="35"/>
      <c r="C6" s="35"/>
      <c r="D6" s="35"/>
      <c r="E6" s="36"/>
      <c r="F6" s="107" t="s">
        <v>11</v>
      </c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  <c r="T6" s="106" t="s">
        <v>12</v>
      </c>
      <c r="U6" s="36"/>
      <c r="V6" s="110" t="s">
        <v>13</v>
      </c>
      <c r="W6" s="108"/>
      <c r="X6" s="108"/>
      <c r="Y6" s="108"/>
      <c r="Z6" s="108"/>
      <c r="AA6" s="108"/>
      <c r="AB6" s="108"/>
      <c r="AC6" s="108"/>
      <c r="AD6" s="108"/>
      <c r="AE6" s="108"/>
      <c r="AF6" s="109"/>
      <c r="AG6" s="121"/>
      <c r="AH6" s="121"/>
      <c r="AI6" s="121"/>
    </row>
    <row r="7" spans="1:39">
      <c r="A7" s="106" t="s">
        <v>14</v>
      </c>
      <c r="B7" s="35"/>
      <c r="C7" s="35"/>
      <c r="D7" s="35"/>
      <c r="E7" s="36"/>
      <c r="F7" s="107" t="s">
        <v>15</v>
      </c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  <c r="T7" s="106" t="s">
        <v>16</v>
      </c>
      <c r="U7" s="36"/>
      <c r="V7" s="110" t="s">
        <v>17</v>
      </c>
      <c r="W7" s="108"/>
      <c r="X7" s="108"/>
      <c r="Y7" s="108"/>
      <c r="Z7" s="108"/>
      <c r="AA7" s="108"/>
      <c r="AB7" s="108"/>
      <c r="AC7" s="108"/>
      <c r="AD7" s="108"/>
      <c r="AE7" s="108"/>
      <c r="AF7" s="109"/>
      <c r="AG7" s="122"/>
      <c r="AH7" s="122"/>
      <c r="AI7" s="122"/>
    </row>
    <row r="8" spans="1:39" ht="24" customHeight="1">
      <c r="A8" s="93" t="s">
        <v>18</v>
      </c>
      <c r="B8" s="88"/>
      <c r="C8" s="88"/>
      <c r="D8" s="88"/>
      <c r="E8" s="89"/>
      <c r="F8" s="94" t="s">
        <v>19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6"/>
      <c r="AG8" s="100">
        <v>46119</v>
      </c>
      <c r="AH8" s="100">
        <f>AG8</f>
        <v>46119</v>
      </c>
      <c r="AI8" s="102">
        <v>0</v>
      </c>
    </row>
    <row r="9" spans="1:39" ht="24" customHeight="1">
      <c r="A9" s="90"/>
      <c r="B9" s="91"/>
      <c r="C9" s="91"/>
      <c r="D9" s="91"/>
      <c r="E9" s="92"/>
      <c r="F9" s="97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9"/>
      <c r="AG9" s="101"/>
      <c r="AH9" s="101"/>
      <c r="AI9" s="101"/>
    </row>
    <row r="10" spans="1:39">
      <c r="A10" s="103" t="s">
        <v>20</v>
      </c>
      <c r="B10" s="104" t="s">
        <v>21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7"/>
      <c r="R10" s="103" t="s">
        <v>22</v>
      </c>
      <c r="S10" s="103" t="s">
        <v>23</v>
      </c>
      <c r="T10" s="103" t="s">
        <v>24</v>
      </c>
      <c r="U10" s="86" t="s">
        <v>70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87" t="s">
        <v>25</v>
      </c>
      <c r="AH10" s="88"/>
      <c r="AI10" s="89"/>
    </row>
    <row r="11" spans="1:39" ht="15.75">
      <c r="A11" s="68"/>
      <c r="B11" s="6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67"/>
      <c r="R11" s="68"/>
      <c r="S11" s="68"/>
      <c r="T11" s="68"/>
      <c r="U11" s="6" t="s">
        <v>26</v>
      </c>
      <c r="V11" s="6" t="s">
        <v>27</v>
      </c>
      <c r="W11" s="6" t="s">
        <v>28</v>
      </c>
      <c r="X11" s="6" t="s">
        <v>29</v>
      </c>
      <c r="Y11" s="6" t="s">
        <v>30</v>
      </c>
      <c r="Z11" s="6" t="s">
        <v>31</v>
      </c>
      <c r="AA11" s="6" t="s">
        <v>32</v>
      </c>
      <c r="AB11" s="6" t="s">
        <v>33</v>
      </c>
      <c r="AC11" s="6" t="s">
        <v>34</v>
      </c>
      <c r="AD11" s="6" t="s">
        <v>35</v>
      </c>
      <c r="AE11" s="6" t="s">
        <v>36</v>
      </c>
      <c r="AF11" s="6" t="s">
        <v>37</v>
      </c>
      <c r="AG11" s="90"/>
      <c r="AH11" s="91"/>
      <c r="AI11" s="92"/>
    </row>
    <row r="12" spans="1:39">
      <c r="A12" s="40">
        <v>1</v>
      </c>
      <c r="B12" s="77" t="s">
        <v>49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9"/>
      <c r="R12" s="69" t="s">
        <v>50</v>
      </c>
      <c r="S12" s="69">
        <f t="shared" ref="S12" si="0">SUM(U12:AF12)</f>
        <v>2</v>
      </c>
      <c r="T12" s="7" t="s">
        <v>39</v>
      </c>
      <c r="U12" s="3">
        <v>1</v>
      </c>
      <c r="V12" s="3"/>
      <c r="W12" s="3"/>
      <c r="X12" s="3"/>
      <c r="Y12" s="3"/>
      <c r="Z12" s="3"/>
      <c r="AA12" s="3">
        <v>1</v>
      </c>
      <c r="AB12" s="3"/>
      <c r="AC12" s="3"/>
      <c r="AD12" s="3"/>
      <c r="AE12" s="3"/>
      <c r="AF12" s="3"/>
      <c r="AG12" s="85"/>
      <c r="AH12" s="85"/>
      <c r="AI12" s="85"/>
    </row>
    <row r="13" spans="1:39" ht="15.75">
      <c r="A13" s="40"/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2"/>
      <c r="R13" s="69"/>
      <c r="S13" s="69"/>
      <c r="T13" s="15" t="s">
        <v>40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84"/>
      <c r="AH13" s="84"/>
      <c r="AI13" s="84"/>
    </row>
    <row r="14" spans="1:39">
      <c r="A14" s="40">
        <v>2</v>
      </c>
      <c r="B14" s="77" t="s">
        <v>51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  <c r="R14" s="83" t="s">
        <v>52</v>
      </c>
      <c r="S14" s="69">
        <f t="shared" ref="S14" si="1">SUM(U14:AF14)</f>
        <v>49</v>
      </c>
      <c r="T14" s="7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5</v>
      </c>
      <c r="AG14" s="84"/>
      <c r="AH14" s="84"/>
      <c r="AI14" s="84"/>
    </row>
    <row r="15" spans="1:39" ht="15.75">
      <c r="A15" s="40"/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2"/>
      <c r="R15" s="83"/>
      <c r="S15" s="69"/>
      <c r="T15" s="15" t="s">
        <v>40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85"/>
      <c r="AH15" s="85"/>
      <c r="AI15" s="85"/>
    </row>
    <row r="16" spans="1:39" ht="15.75">
      <c r="A16" s="40">
        <v>3</v>
      </c>
      <c r="B16" s="53" t="s">
        <v>53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69" t="s">
        <v>54</v>
      </c>
      <c r="S16" s="69">
        <f t="shared" ref="S16" si="2">SUM(U16:AF16)</f>
        <v>35</v>
      </c>
      <c r="T16" s="7" t="s">
        <v>39</v>
      </c>
      <c r="U16" s="3">
        <v>2</v>
      </c>
      <c r="V16" s="3">
        <v>1</v>
      </c>
      <c r="W16" s="3">
        <v>1</v>
      </c>
      <c r="X16" s="3">
        <v>2</v>
      </c>
      <c r="Y16" s="3">
        <v>1</v>
      </c>
      <c r="Z16" s="3">
        <v>1</v>
      </c>
      <c r="AA16" s="3">
        <v>21</v>
      </c>
      <c r="AB16" s="3">
        <v>1</v>
      </c>
      <c r="AC16" s="3">
        <v>1</v>
      </c>
      <c r="AD16" s="3">
        <v>2</v>
      </c>
      <c r="AE16" s="3">
        <v>1</v>
      </c>
      <c r="AF16" s="3">
        <v>1</v>
      </c>
      <c r="AG16" s="74"/>
      <c r="AH16" s="75"/>
      <c r="AI16" s="76"/>
    </row>
    <row r="17" spans="1:35" ht="15.75">
      <c r="A17" s="40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69"/>
      <c r="S17" s="69"/>
      <c r="T17" s="15" t="s">
        <v>40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74"/>
      <c r="AH17" s="75"/>
      <c r="AI17" s="76"/>
    </row>
    <row r="18" spans="1:35" ht="15.75">
      <c r="A18" s="40">
        <v>4</v>
      </c>
      <c r="B18" s="53" t="s">
        <v>55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69" t="s">
        <v>54</v>
      </c>
      <c r="S18" s="69">
        <f t="shared" ref="S18" si="3">SUM(U18:AF18)</f>
        <v>36</v>
      </c>
      <c r="T18" s="7" t="s">
        <v>39</v>
      </c>
      <c r="U18" s="3">
        <v>3</v>
      </c>
      <c r="V18" s="3">
        <v>3</v>
      </c>
      <c r="W18" s="3">
        <v>3</v>
      </c>
      <c r="X18" s="3">
        <v>3</v>
      </c>
      <c r="Y18" s="3">
        <v>3</v>
      </c>
      <c r="Z18" s="3">
        <v>3</v>
      </c>
      <c r="AA18" s="3">
        <v>3</v>
      </c>
      <c r="AB18" s="3">
        <v>3</v>
      </c>
      <c r="AC18" s="3">
        <v>3</v>
      </c>
      <c r="AD18" s="3">
        <v>3</v>
      </c>
      <c r="AE18" s="3">
        <v>3</v>
      </c>
      <c r="AF18" s="3">
        <v>3</v>
      </c>
      <c r="AG18" s="70"/>
      <c r="AH18" s="71"/>
      <c r="AI18" s="72"/>
    </row>
    <row r="19" spans="1:35" ht="15.75">
      <c r="A19" s="40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69"/>
      <c r="S19" s="69"/>
      <c r="T19" s="15" t="s">
        <v>40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73"/>
      <c r="AH19" s="73"/>
      <c r="AI19" s="73"/>
    </row>
    <row r="20" spans="1:35" ht="15.75">
      <c r="A20" s="40">
        <v>5</v>
      </c>
      <c r="B20" s="55" t="s">
        <v>45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44" t="s">
        <v>46</v>
      </c>
      <c r="S20" s="69">
        <f t="shared" ref="S20" si="4">SUM(U20:AF20)</f>
        <v>36</v>
      </c>
      <c r="T20" s="7" t="s">
        <v>39</v>
      </c>
      <c r="U20" s="3">
        <v>3</v>
      </c>
      <c r="V20" s="3">
        <v>3</v>
      </c>
      <c r="W20" s="3">
        <v>3</v>
      </c>
      <c r="X20" s="3">
        <v>3</v>
      </c>
      <c r="Y20" s="3">
        <v>3</v>
      </c>
      <c r="Z20" s="3">
        <v>3</v>
      </c>
      <c r="AA20" s="3">
        <v>3</v>
      </c>
      <c r="AB20" s="3">
        <v>3</v>
      </c>
      <c r="AC20" s="3">
        <v>3</v>
      </c>
      <c r="AD20" s="3">
        <v>3</v>
      </c>
      <c r="AE20" s="3">
        <v>3</v>
      </c>
      <c r="AF20" s="3">
        <v>3</v>
      </c>
      <c r="AG20" s="70"/>
      <c r="AH20" s="71"/>
      <c r="AI20" s="72"/>
    </row>
    <row r="21" spans="1:35" ht="15.75">
      <c r="A21" s="40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8"/>
      <c r="S21" s="69"/>
      <c r="T21" s="15" t="s">
        <v>40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73"/>
      <c r="AH21" s="73"/>
      <c r="AI21" s="73"/>
    </row>
    <row r="22" spans="1:35" ht="15.75" customHeight="1">
      <c r="A22" s="40">
        <v>6</v>
      </c>
      <c r="B22" s="55" t="s">
        <v>58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61" t="s">
        <v>38</v>
      </c>
      <c r="S22" s="44">
        <f>SUM(U22:AF22)</f>
        <v>36</v>
      </c>
      <c r="T22" s="8" t="s">
        <v>39</v>
      </c>
      <c r="U22" s="3">
        <v>3</v>
      </c>
      <c r="V22" s="3">
        <v>3</v>
      </c>
      <c r="W22" s="3">
        <v>3</v>
      </c>
      <c r="X22" s="3">
        <v>3</v>
      </c>
      <c r="Y22" s="3">
        <v>3</v>
      </c>
      <c r="Z22" s="3">
        <v>3</v>
      </c>
      <c r="AA22" s="3">
        <v>3</v>
      </c>
      <c r="AB22" s="3">
        <v>3</v>
      </c>
      <c r="AC22" s="3">
        <v>3</v>
      </c>
      <c r="AD22" s="3">
        <v>3</v>
      </c>
      <c r="AE22" s="3">
        <v>3</v>
      </c>
      <c r="AF22" s="3">
        <v>3</v>
      </c>
      <c r="AG22" s="49"/>
      <c r="AH22" s="47"/>
      <c r="AI22" s="48"/>
    </row>
    <row r="23" spans="1:35" ht="15.75">
      <c r="A23" s="40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  <c r="R23" s="62"/>
      <c r="S23" s="45"/>
      <c r="T23" s="17" t="s">
        <v>40</v>
      </c>
      <c r="U23" s="16"/>
      <c r="V23" s="16"/>
      <c r="W23" s="16"/>
      <c r="X23" s="18"/>
      <c r="Y23" s="18"/>
      <c r="Z23" s="18"/>
      <c r="AA23" s="18"/>
      <c r="AB23" s="18"/>
      <c r="AC23" s="18"/>
      <c r="AD23" s="18"/>
      <c r="AE23" s="18"/>
      <c r="AF23" s="18"/>
      <c r="AG23" s="64"/>
      <c r="AH23" s="47"/>
      <c r="AI23" s="48"/>
    </row>
    <row r="24" spans="1:35" ht="15" customHeight="1">
      <c r="A24" s="40">
        <v>7</v>
      </c>
      <c r="B24" s="55" t="s">
        <v>56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61" t="s">
        <v>41</v>
      </c>
      <c r="S24" s="44">
        <f>SUM(U24:AF24)</f>
        <v>72</v>
      </c>
      <c r="T24" s="9" t="s">
        <v>39</v>
      </c>
      <c r="U24" s="3">
        <v>7</v>
      </c>
      <c r="V24" s="3">
        <v>6</v>
      </c>
      <c r="W24" s="3">
        <v>5</v>
      </c>
      <c r="X24" s="3">
        <v>7</v>
      </c>
      <c r="Y24" s="3">
        <v>5</v>
      </c>
      <c r="Z24" s="3">
        <v>6</v>
      </c>
      <c r="AA24" s="3">
        <v>7</v>
      </c>
      <c r="AB24" s="3">
        <v>5</v>
      </c>
      <c r="AC24" s="3">
        <v>6</v>
      </c>
      <c r="AD24" s="3">
        <v>7</v>
      </c>
      <c r="AE24" s="3">
        <v>5</v>
      </c>
      <c r="AF24" s="3">
        <v>6</v>
      </c>
      <c r="AG24" s="63"/>
      <c r="AH24" s="47"/>
      <c r="AI24" s="48"/>
    </row>
    <row r="25" spans="1:35" ht="17.25" customHeight="1">
      <c r="A25" s="40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60"/>
      <c r="R25" s="62"/>
      <c r="S25" s="45"/>
      <c r="T25" s="17" t="s">
        <v>40</v>
      </c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64"/>
      <c r="AH25" s="47"/>
      <c r="AI25" s="48"/>
    </row>
    <row r="26" spans="1:35" ht="15" customHeight="1">
      <c r="A26" s="40">
        <v>8</v>
      </c>
      <c r="B26" s="55" t="s">
        <v>57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61" t="s">
        <v>42</v>
      </c>
      <c r="S26" s="44">
        <f>SUM(U26:AF26)</f>
        <v>36</v>
      </c>
      <c r="T26" s="9" t="s">
        <v>39</v>
      </c>
      <c r="U26" s="3">
        <v>3</v>
      </c>
      <c r="V26" s="3">
        <v>3</v>
      </c>
      <c r="W26" s="3">
        <v>3</v>
      </c>
      <c r="X26" s="3">
        <v>3</v>
      </c>
      <c r="Y26" s="3">
        <v>3</v>
      </c>
      <c r="Z26" s="3">
        <v>3</v>
      </c>
      <c r="AA26" s="3">
        <v>3</v>
      </c>
      <c r="AB26" s="3">
        <v>3</v>
      </c>
      <c r="AC26" s="3">
        <v>3</v>
      </c>
      <c r="AD26" s="3">
        <v>3</v>
      </c>
      <c r="AE26" s="3">
        <v>3</v>
      </c>
      <c r="AF26" s="3">
        <v>3</v>
      </c>
      <c r="AG26" s="63"/>
      <c r="AH26" s="47"/>
      <c r="AI26" s="48"/>
    </row>
    <row r="27" spans="1:35" ht="15.75">
      <c r="A27" s="40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0"/>
      <c r="R27" s="62"/>
      <c r="S27" s="45"/>
      <c r="T27" s="17" t="s">
        <v>40</v>
      </c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49"/>
      <c r="AH27" s="47"/>
      <c r="AI27" s="48"/>
    </row>
    <row r="28" spans="1:35" ht="15" customHeight="1">
      <c r="A28" s="40">
        <v>9</v>
      </c>
      <c r="B28" s="54" t="s">
        <v>48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44" t="s">
        <v>43</v>
      </c>
      <c r="S28" s="44">
        <f>SUM(U28:AF28)</f>
        <v>72</v>
      </c>
      <c r="T28" s="8" t="s">
        <v>39</v>
      </c>
      <c r="U28" s="3">
        <v>7</v>
      </c>
      <c r="V28" s="3">
        <v>6</v>
      </c>
      <c r="W28" s="3">
        <v>5</v>
      </c>
      <c r="X28" s="3">
        <v>7</v>
      </c>
      <c r="Y28" s="3">
        <v>5</v>
      </c>
      <c r="Z28" s="3">
        <v>6</v>
      </c>
      <c r="AA28" s="3">
        <v>7</v>
      </c>
      <c r="AB28" s="3">
        <v>5</v>
      </c>
      <c r="AC28" s="3">
        <v>6</v>
      </c>
      <c r="AD28" s="3">
        <v>7</v>
      </c>
      <c r="AE28" s="3">
        <v>5</v>
      </c>
      <c r="AF28" s="3">
        <v>6</v>
      </c>
      <c r="AG28" s="49"/>
      <c r="AH28" s="47"/>
      <c r="AI28" s="48"/>
    </row>
    <row r="29" spans="1:35" ht="15.75" customHeight="1">
      <c r="A29" s="40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45"/>
      <c r="S29" s="45"/>
      <c r="T29" s="17" t="s">
        <v>40</v>
      </c>
      <c r="U29" s="19"/>
      <c r="V29" s="19"/>
      <c r="W29" s="19"/>
      <c r="X29" s="19"/>
      <c r="Y29" s="21"/>
      <c r="Z29" s="21"/>
      <c r="AA29" s="21"/>
      <c r="AB29" s="21"/>
      <c r="AC29" s="21"/>
      <c r="AD29" s="21"/>
      <c r="AE29" s="21"/>
      <c r="AF29" s="21"/>
      <c r="AG29" s="49"/>
      <c r="AH29" s="47"/>
      <c r="AI29" s="48"/>
    </row>
    <row r="30" spans="1:35" ht="15.75" customHeight="1">
      <c r="A30" s="40">
        <v>10</v>
      </c>
      <c r="B30" s="54" t="s">
        <v>59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44" t="s">
        <v>66</v>
      </c>
      <c r="S30" s="44">
        <f>SUM(U30:AF30)</f>
        <v>45</v>
      </c>
      <c r="T30" s="8" t="s">
        <v>39</v>
      </c>
      <c r="U30" s="1">
        <v>3</v>
      </c>
      <c r="V30" s="1">
        <v>3</v>
      </c>
      <c r="W30" s="1">
        <v>3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49"/>
      <c r="AH30" s="47"/>
      <c r="AI30" s="48"/>
    </row>
    <row r="31" spans="1:35" ht="15.75" customHeight="1">
      <c r="A31" s="40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45"/>
      <c r="S31" s="45"/>
      <c r="T31" s="17" t="s">
        <v>40</v>
      </c>
      <c r="U31" s="21"/>
      <c r="V31" s="21"/>
      <c r="W31" s="21"/>
      <c r="X31" s="18"/>
      <c r="Y31" s="18"/>
      <c r="Z31" s="18"/>
      <c r="AA31" s="18"/>
      <c r="AB31" s="18"/>
      <c r="AC31" s="18"/>
      <c r="AD31" s="18"/>
      <c r="AE31" s="18"/>
      <c r="AF31" s="18"/>
      <c r="AG31" s="49"/>
      <c r="AH31" s="47"/>
      <c r="AI31" s="48"/>
    </row>
    <row r="32" spans="1:35" ht="15.75" customHeight="1">
      <c r="A32" s="40">
        <v>11</v>
      </c>
      <c r="B32" s="53" t="s">
        <v>60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44" t="s">
        <v>61</v>
      </c>
      <c r="S32" s="44">
        <f t="shared" ref="S32" si="5">SUM(U32:AF32)</f>
        <v>18</v>
      </c>
      <c r="T32" s="8" t="s">
        <v>39</v>
      </c>
      <c r="U32" s="1"/>
      <c r="V32" s="2"/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/>
      <c r="AG32" s="46"/>
      <c r="AH32" s="47"/>
      <c r="AI32" s="48"/>
    </row>
    <row r="33" spans="1:35" ht="15.75" customHeight="1">
      <c r="A33" s="40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45"/>
      <c r="S33" s="45"/>
      <c r="T33" s="17" t="s">
        <v>40</v>
      </c>
      <c r="U33" s="21"/>
      <c r="V33" s="22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6"/>
      <c r="AH33" s="47"/>
      <c r="AI33" s="48"/>
    </row>
    <row r="34" spans="1:35" ht="15.75" customHeight="1">
      <c r="A34" s="40">
        <v>12</v>
      </c>
      <c r="B34" s="52" t="s">
        <v>62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44" t="s">
        <v>63</v>
      </c>
      <c r="S34" s="44">
        <f t="shared" ref="S34" si="6">SUM(U34:AF34)</f>
        <v>18</v>
      </c>
      <c r="T34" s="8" t="s">
        <v>39</v>
      </c>
      <c r="U34" s="1"/>
      <c r="V34" s="2"/>
      <c r="W34" s="4">
        <v>2</v>
      </c>
      <c r="X34" s="4">
        <v>2</v>
      </c>
      <c r="Y34" s="4">
        <v>2</v>
      </c>
      <c r="Z34" s="4">
        <v>2</v>
      </c>
      <c r="AA34" s="4">
        <v>2</v>
      </c>
      <c r="AB34" s="4">
        <v>2</v>
      </c>
      <c r="AC34" s="4">
        <v>2</v>
      </c>
      <c r="AD34" s="4">
        <v>2</v>
      </c>
      <c r="AE34" s="4">
        <v>2</v>
      </c>
      <c r="AF34" s="4"/>
      <c r="AG34" s="46"/>
      <c r="AH34" s="47"/>
      <c r="AI34" s="48"/>
    </row>
    <row r="35" spans="1:35" ht="15.75" customHeight="1">
      <c r="A35" s="40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45"/>
      <c r="S35" s="45"/>
      <c r="T35" s="17" t="s">
        <v>40</v>
      </c>
      <c r="U35" s="21"/>
      <c r="V35" s="22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6"/>
      <c r="AH35" s="47"/>
      <c r="AI35" s="48"/>
    </row>
    <row r="36" spans="1:35" ht="15.75" customHeight="1">
      <c r="A36" s="40">
        <v>13</v>
      </c>
      <c r="B36" s="52" t="s">
        <v>64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44" t="s">
        <v>61</v>
      </c>
      <c r="S36" s="44">
        <f t="shared" ref="S36" si="7">SUM(U36:AF36)</f>
        <v>18</v>
      </c>
      <c r="T36" s="8" t="s">
        <v>39</v>
      </c>
      <c r="U36" s="1"/>
      <c r="V36" s="2"/>
      <c r="W36" s="4">
        <v>2</v>
      </c>
      <c r="X36" s="4">
        <v>2</v>
      </c>
      <c r="Y36" s="4">
        <v>2</v>
      </c>
      <c r="Z36" s="4">
        <v>2</v>
      </c>
      <c r="AA36" s="4">
        <v>2</v>
      </c>
      <c r="AB36" s="4">
        <v>2</v>
      </c>
      <c r="AC36" s="4">
        <v>2</v>
      </c>
      <c r="AD36" s="4">
        <v>2</v>
      </c>
      <c r="AE36" s="4">
        <v>2</v>
      </c>
      <c r="AF36" s="4"/>
      <c r="AG36" s="46"/>
      <c r="AH36" s="47"/>
      <c r="AI36" s="48"/>
    </row>
    <row r="37" spans="1:35" ht="15.75" customHeight="1">
      <c r="A37" s="40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45"/>
      <c r="S37" s="45"/>
      <c r="T37" s="17" t="s">
        <v>40</v>
      </c>
      <c r="U37" s="21"/>
      <c r="V37" s="22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6"/>
      <c r="AH37" s="47"/>
      <c r="AI37" s="48"/>
    </row>
    <row r="38" spans="1:35" ht="15.75" customHeight="1">
      <c r="A38" s="40">
        <v>14</v>
      </c>
      <c r="B38" s="50" t="s">
        <v>68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2" t="s">
        <v>69</v>
      </c>
      <c r="S38" s="44">
        <f t="shared" ref="S38" si="8">SUM(U38:AF38)</f>
        <v>18</v>
      </c>
      <c r="T38" s="8" t="s">
        <v>39</v>
      </c>
      <c r="U38" s="1"/>
      <c r="V38" s="2"/>
      <c r="W38" s="3">
        <v>2</v>
      </c>
      <c r="X38" s="3">
        <v>2</v>
      </c>
      <c r="Y38" s="3">
        <v>2</v>
      </c>
      <c r="Z38" s="3">
        <v>2</v>
      </c>
      <c r="AA38" s="3">
        <v>2</v>
      </c>
      <c r="AB38" s="3">
        <v>2</v>
      </c>
      <c r="AC38" s="3">
        <v>2</v>
      </c>
      <c r="AD38" s="3">
        <v>2</v>
      </c>
      <c r="AE38" s="3">
        <v>2</v>
      </c>
      <c r="AF38" s="4"/>
      <c r="AG38" s="46"/>
      <c r="AH38" s="46"/>
      <c r="AI38" s="51"/>
    </row>
    <row r="39" spans="1:35" ht="15.75" customHeight="1">
      <c r="A39" s="4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42"/>
      <c r="S39" s="45"/>
      <c r="T39" s="17" t="s">
        <v>40</v>
      </c>
      <c r="U39" s="21"/>
      <c r="V39" s="21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49"/>
      <c r="AH39" s="47"/>
      <c r="AI39" s="48"/>
    </row>
    <row r="40" spans="1:35" ht="15.75" customHeight="1">
      <c r="A40" s="40">
        <v>15</v>
      </c>
      <c r="B40" s="50" t="s">
        <v>67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42" t="s">
        <v>44</v>
      </c>
      <c r="S40" s="44">
        <f t="shared" ref="S40" si="9">SUM(U40:AF40)</f>
        <v>15000</v>
      </c>
      <c r="T40" s="8" t="s">
        <v>39</v>
      </c>
      <c r="U40" s="1"/>
      <c r="V40" s="2"/>
      <c r="W40" s="3">
        <v>1500</v>
      </c>
      <c r="X40" s="3">
        <v>1500</v>
      </c>
      <c r="Y40" s="3">
        <v>1500</v>
      </c>
      <c r="Z40" s="3">
        <v>1500</v>
      </c>
      <c r="AA40" s="3">
        <v>1500</v>
      </c>
      <c r="AB40" s="3">
        <v>1500</v>
      </c>
      <c r="AC40" s="3">
        <v>1500</v>
      </c>
      <c r="AD40" s="3">
        <v>1500</v>
      </c>
      <c r="AE40" s="3">
        <v>1500</v>
      </c>
      <c r="AF40" s="3">
        <v>1500</v>
      </c>
      <c r="AG40" s="46"/>
      <c r="AH40" s="47"/>
      <c r="AI40" s="48"/>
    </row>
    <row r="41" spans="1:35" ht="15.75" customHeight="1">
      <c r="A41" s="4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43"/>
      <c r="S41" s="45"/>
      <c r="T41" s="17" t="s">
        <v>40</v>
      </c>
      <c r="U41" s="21"/>
      <c r="V41" s="21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49"/>
      <c r="AH41" s="47"/>
      <c r="AI41" s="48"/>
    </row>
    <row r="42" spans="1:35" ht="15" customHeight="1">
      <c r="A42" s="40">
        <v>16</v>
      </c>
      <c r="B42" s="41" t="s">
        <v>65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2" t="s">
        <v>44</v>
      </c>
      <c r="S42" s="44">
        <f t="shared" ref="S42" si="10">SUM(U42:AF42)</f>
        <v>560</v>
      </c>
      <c r="T42" s="8" t="s">
        <v>39</v>
      </c>
      <c r="U42" s="1"/>
      <c r="V42" s="2"/>
      <c r="W42" s="3">
        <v>56</v>
      </c>
      <c r="X42" s="3">
        <v>56</v>
      </c>
      <c r="Y42" s="3">
        <v>56</v>
      </c>
      <c r="Z42" s="3">
        <v>56</v>
      </c>
      <c r="AA42" s="3">
        <v>56</v>
      </c>
      <c r="AB42" s="3">
        <v>56</v>
      </c>
      <c r="AC42" s="3">
        <v>56</v>
      </c>
      <c r="AD42" s="3">
        <v>56</v>
      </c>
      <c r="AE42" s="3">
        <v>56</v>
      </c>
      <c r="AF42" s="3">
        <v>56</v>
      </c>
      <c r="AG42" s="46"/>
      <c r="AH42" s="47"/>
      <c r="AI42" s="48"/>
    </row>
    <row r="43" spans="1:35" ht="15.75" customHeight="1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3"/>
      <c r="S43" s="45"/>
      <c r="T43" s="17" t="s">
        <v>40</v>
      </c>
      <c r="U43" s="21"/>
      <c r="V43" s="21"/>
      <c r="W43" s="20"/>
      <c r="X43" s="20"/>
      <c r="Y43" s="20"/>
      <c r="Z43" s="20"/>
      <c r="AA43" s="24"/>
      <c r="AB43" s="24"/>
      <c r="AC43" s="24"/>
      <c r="AD43" s="24"/>
      <c r="AE43" s="24"/>
      <c r="AF43" s="24"/>
      <c r="AG43" s="49"/>
      <c r="AH43" s="47"/>
      <c r="AI43" s="48"/>
    </row>
    <row r="44" spans="1:35" ht="15.75" customHeight="1">
      <c r="A44" s="10"/>
      <c r="B44" s="34" t="s">
        <v>47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11"/>
      <c r="S44" s="12">
        <f>SUM(S12:S43)</f>
        <v>16051</v>
      </c>
      <c r="T44" s="10"/>
      <c r="U44" s="13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37"/>
      <c r="AH44" s="38"/>
      <c r="AI44" s="39"/>
    </row>
    <row r="45" spans="1:35" ht="15.75" customHeight="1"/>
    <row r="46" spans="1:35" ht="15.75" customHeight="1"/>
    <row r="47" spans="1:35" ht="15.75" customHeight="1"/>
    <row r="48" spans="1:3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12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6"/>
  <sheetViews>
    <sheetView view="pageBreakPreview" topLeftCell="A19" zoomScale="90" zoomScaleNormal="60" zoomScaleSheetLayoutView="90" workbookViewId="0">
      <selection activeCell="A2" sqref="A2:AI3"/>
    </sheetView>
  </sheetViews>
  <sheetFormatPr baseColWidth="10" defaultColWidth="14.42578125" defaultRowHeight="15" customHeight="1"/>
  <cols>
    <col min="1" max="1" width="7.28515625" style="26" customWidth="1"/>
    <col min="2" max="16" width="6" style="26" customWidth="1"/>
    <col min="17" max="17" width="6.28515625" style="26" customWidth="1"/>
    <col min="18" max="18" width="22.28515625" style="26" customWidth="1"/>
    <col min="19" max="19" width="21.7109375" style="26" customWidth="1"/>
    <col min="20" max="20" width="10.28515625" style="26" customWidth="1"/>
    <col min="21" max="21" width="6.7109375" style="26" customWidth="1"/>
    <col min="22" max="23" width="7.42578125" style="26" customWidth="1"/>
    <col min="24" max="24" width="6.42578125" style="26" customWidth="1"/>
    <col min="25" max="25" width="7.7109375" style="26" customWidth="1"/>
    <col min="26" max="26" width="6.7109375" style="26" customWidth="1"/>
    <col min="27" max="30" width="7" style="26" customWidth="1"/>
    <col min="31" max="31" width="6.42578125" style="26" customWidth="1"/>
    <col min="32" max="32" width="6.7109375" style="26" customWidth="1"/>
    <col min="33" max="33" width="17.28515625" style="26" customWidth="1"/>
    <col min="34" max="35" width="17.42578125" style="26" customWidth="1"/>
    <col min="36" max="39" width="10.7109375" style="26" customWidth="1"/>
    <col min="40" max="16384" width="14.42578125" style="26"/>
  </cols>
  <sheetData>
    <row r="1" spans="1:39" ht="37.5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</row>
    <row r="2" spans="1:39" ht="39" customHeight="1">
      <c r="A2" s="113" t="s">
        <v>71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5"/>
    </row>
    <row r="3" spans="1:39" ht="39" customHeight="1">
      <c r="A3" s="116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17"/>
      <c r="AM3" s="26" t="s">
        <v>1</v>
      </c>
    </row>
    <row r="4" spans="1:39" ht="39" customHeight="1">
      <c r="A4" s="118" t="s">
        <v>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66"/>
    </row>
    <row r="5" spans="1:39">
      <c r="A5" s="106" t="s">
        <v>3</v>
      </c>
      <c r="B5" s="35"/>
      <c r="C5" s="35"/>
      <c r="D5" s="35"/>
      <c r="E5" s="36"/>
      <c r="F5" s="107" t="s">
        <v>4</v>
      </c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9"/>
      <c r="T5" s="106" t="s">
        <v>5</v>
      </c>
      <c r="U5" s="36"/>
      <c r="V5" s="110" t="s">
        <v>6</v>
      </c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120" t="s">
        <v>7</v>
      </c>
      <c r="AH5" s="120" t="s">
        <v>8</v>
      </c>
      <c r="AI5" s="120" t="s">
        <v>9</v>
      </c>
    </row>
    <row r="6" spans="1:39">
      <c r="A6" s="106" t="s">
        <v>10</v>
      </c>
      <c r="B6" s="35"/>
      <c r="C6" s="35"/>
      <c r="D6" s="35"/>
      <c r="E6" s="36"/>
      <c r="F6" s="107" t="s">
        <v>11</v>
      </c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  <c r="T6" s="106" t="s">
        <v>12</v>
      </c>
      <c r="U6" s="36"/>
      <c r="V6" s="110" t="s">
        <v>13</v>
      </c>
      <c r="W6" s="108"/>
      <c r="X6" s="108"/>
      <c r="Y6" s="108"/>
      <c r="Z6" s="108"/>
      <c r="AA6" s="108"/>
      <c r="AB6" s="108"/>
      <c r="AC6" s="108"/>
      <c r="AD6" s="108"/>
      <c r="AE6" s="108"/>
      <c r="AF6" s="109"/>
      <c r="AG6" s="121"/>
      <c r="AH6" s="121"/>
      <c r="AI6" s="121"/>
    </row>
    <row r="7" spans="1:39">
      <c r="A7" s="106" t="s">
        <v>14</v>
      </c>
      <c r="B7" s="35"/>
      <c r="C7" s="35"/>
      <c r="D7" s="35"/>
      <c r="E7" s="36"/>
      <c r="F7" s="107" t="s">
        <v>15</v>
      </c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  <c r="T7" s="106" t="s">
        <v>16</v>
      </c>
      <c r="U7" s="36"/>
      <c r="V7" s="110" t="s">
        <v>17</v>
      </c>
      <c r="W7" s="108"/>
      <c r="X7" s="108"/>
      <c r="Y7" s="108"/>
      <c r="Z7" s="108"/>
      <c r="AA7" s="108"/>
      <c r="AB7" s="108"/>
      <c r="AC7" s="108"/>
      <c r="AD7" s="108"/>
      <c r="AE7" s="108"/>
      <c r="AF7" s="109"/>
      <c r="AG7" s="122"/>
      <c r="AH7" s="122"/>
      <c r="AI7" s="122"/>
    </row>
    <row r="8" spans="1:39" ht="24" customHeight="1">
      <c r="A8" s="93" t="s">
        <v>18</v>
      </c>
      <c r="B8" s="88"/>
      <c r="C8" s="88"/>
      <c r="D8" s="88"/>
      <c r="E8" s="89"/>
      <c r="F8" s="94" t="s">
        <v>19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6"/>
      <c r="AG8" s="123">
        <v>45754</v>
      </c>
      <c r="AH8" s="123">
        <f>+AG8</f>
        <v>45754</v>
      </c>
      <c r="AI8" s="102">
        <v>1</v>
      </c>
    </row>
    <row r="9" spans="1:39" ht="24" customHeight="1">
      <c r="A9" s="90"/>
      <c r="B9" s="91"/>
      <c r="C9" s="91"/>
      <c r="D9" s="91"/>
      <c r="E9" s="92"/>
      <c r="F9" s="97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9"/>
      <c r="AG9" s="123"/>
      <c r="AH9" s="123"/>
      <c r="AI9" s="101"/>
    </row>
    <row r="10" spans="1:39">
      <c r="A10" s="103" t="s">
        <v>20</v>
      </c>
      <c r="B10" s="104" t="s">
        <v>21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7"/>
      <c r="R10" s="103" t="s">
        <v>22</v>
      </c>
      <c r="S10" s="103" t="s">
        <v>23</v>
      </c>
      <c r="T10" s="103" t="s">
        <v>24</v>
      </c>
      <c r="U10" s="86" t="s">
        <v>72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87" t="s">
        <v>25</v>
      </c>
      <c r="AH10" s="88"/>
      <c r="AI10" s="89"/>
    </row>
    <row r="11" spans="1:39" ht="15.75">
      <c r="A11" s="68"/>
      <c r="B11" s="6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67"/>
      <c r="R11" s="68"/>
      <c r="S11" s="68"/>
      <c r="T11" s="68"/>
      <c r="U11" s="6" t="s">
        <v>26</v>
      </c>
      <c r="V11" s="6" t="s">
        <v>27</v>
      </c>
      <c r="W11" s="6" t="s">
        <v>28</v>
      </c>
      <c r="X11" s="6" t="s">
        <v>29</v>
      </c>
      <c r="Y11" s="6" t="s">
        <v>30</v>
      </c>
      <c r="Z11" s="6" t="s">
        <v>31</v>
      </c>
      <c r="AA11" s="6" t="s">
        <v>32</v>
      </c>
      <c r="AB11" s="6" t="s">
        <v>33</v>
      </c>
      <c r="AC11" s="6" t="s">
        <v>34</v>
      </c>
      <c r="AD11" s="6" t="s">
        <v>35</v>
      </c>
      <c r="AE11" s="6" t="s">
        <v>36</v>
      </c>
      <c r="AF11" s="6" t="s">
        <v>37</v>
      </c>
      <c r="AG11" s="90"/>
      <c r="AH11" s="91"/>
      <c r="AI11" s="92"/>
    </row>
    <row r="12" spans="1:39">
      <c r="A12" s="40">
        <v>1</v>
      </c>
      <c r="B12" s="77" t="s">
        <v>49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9"/>
      <c r="R12" s="69" t="s">
        <v>50</v>
      </c>
      <c r="S12" s="69">
        <f t="shared" ref="S12" si="0">SUM(U12:AF12)</f>
        <v>2</v>
      </c>
      <c r="T12" s="7" t="s">
        <v>39</v>
      </c>
      <c r="U12" s="27">
        <v>1</v>
      </c>
      <c r="V12" s="27"/>
      <c r="W12" s="27"/>
      <c r="X12" s="27"/>
      <c r="Y12" s="27"/>
      <c r="Z12" s="27"/>
      <c r="AA12" s="27">
        <v>1</v>
      </c>
      <c r="AB12" s="27"/>
      <c r="AC12" s="27"/>
      <c r="AD12" s="27"/>
      <c r="AE12" s="27"/>
      <c r="AF12" s="27"/>
      <c r="AG12" s="85"/>
      <c r="AH12" s="85"/>
      <c r="AI12" s="85"/>
    </row>
    <row r="13" spans="1:39" ht="15.75">
      <c r="A13" s="40"/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2"/>
      <c r="R13" s="69"/>
      <c r="S13" s="69"/>
      <c r="T13" s="15" t="s">
        <v>40</v>
      </c>
      <c r="U13" s="16">
        <v>1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84"/>
      <c r="AH13" s="84"/>
      <c r="AI13" s="84"/>
    </row>
    <row r="14" spans="1:39">
      <c r="A14" s="40">
        <v>2</v>
      </c>
      <c r="B14" s="77" t="s">
        <v>51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  <c r="R14" s="83" t="s">
        <v>52</v>
      </c>
      <c r="S14" s="69">
        <f t="shared" ref="S14" si="1">SUM(U14:AF14)</f>
        <v>49</v>
      </c>
      <c r="T14" s="7" t="s">
        <v>39</v>
      </c>
      <c r="U14" s="27">
        <v>4</v>
      </c>
      <c r="V14" s="27">
        <v>4</v>
      </c>
      <c r="W14" s="27">
        <v>4</v>
      </c>
      <c r="X14" s="27">
        <v>4</v>
      </c>
      <c r="Y14" s="27">
        <v>4</v>
      </c>
      <c r="Z14" s="27">
        <v>4</v>
      </c>
      <c r="AA14" s="27">
        <v>4</v>
      </c>
      <c r="AB14" s="27">
        <v>4</v>
      </c>
      <c r="AC14" s="27">
        <v>4</v>
      </c>
      <c r="AD14" s="27">
        <v>4</v>
      </c>
      <c r="AE14" s="27">
        <v>4</v>
      </c>
      <c r="AF14" s="27">
        <v>5</v>
      </c>
      <c r="AG14" s="84"/>
      <c r="AH14" s="84"/>
      <c r="AI14" s="84"/>
    </row>
    <row r="15" spans="1:39" ht="15.75">
      <c r="A15" s="40"/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2"/>
      <c r="R15" s="83"/>
      <c r="S15" s="69"/>
      <c r="T15" s="15" t="s">
        <v>40</v>
      </c>
      <c r="U15" s="16">
        <v>4</v>
      </c>
      <c r="V15" s="16">
        <v>4</v>
      </c>
      <c r="W15" s="16">
        <v>4</v>
      </c>
      <c r="X15" s="16"/>
      <c r="Y15" s="16"/>
      <c r="Z15" s="16"/>
      <c r="AA15" s="16"/>
      <c r="AB15" s="16"/>
      <c r="AC15" s="16"/>
      <c r="AD15" s="16"/>
      <c r="AE15" s="16"/>
      <c r="AF15" s="16"/>
      <c r="AG15" s="85"/>
      <c r="AH15" s="85"/>
      <c r="AI15" s="85"/>
    </row>
    <row r="16" spans="1:39" ht="15.75">
      <c r="A16" s="40">
        <v>3</v>
      </c>
      <c r="B16" s="53" t="s">
        <v>53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69" t="s">
        <v>54</v>
      </c>
      <c r="S16" s="69">
        <f t="shared" ref="S16" si="2">SUM(U16:AF16)</f>
        <v>35</v>
      </c>
      <c r="T16" s="7" t="s">
        <v>39</v>
      </c>
      <c r="U16" s="27">
        <v>2</v>
      </c>
      <c r="V16" s="27">
        <v>1</v>
      </c>
      <c r="W16" s="27">
        <v>1</v>
      </c>
      <c r="X16" s="27">
        <v>2</v>
      </c>
      <c r="Y16" s="27">
        <v>1</v>
      </c>
      <c r="Z16" s="27">
        <v>1</v>
      </c>
      <c r="AA16" s="27">
        <v>21</v>
      </c>
      <c r="AB16" s="27">
        <v>1</v>
      </c>
      <c r="AC16" s="27">
        <v>1</v>
      </c>
      <c r="AD16" s="27">
        <v>2</v>
      </c>
      <c r="AE16" s="27">
        <v>1</v>
      </c>
      <c r="AF16" s="27">
        <v>1</v>
      </c>
      <c r="AG16" s="74"/>
      <c r="AH16" s="75"/>
      <c r="AI16" s="76"/>
    </row>
    <row r="17" spans="1:35" ht="15.75">
      <c r="A17" s="40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69"/>
      <c r="S17" s="69"/>
      <c r="T17" s="15" t="s">
        <v>40</v>
      </c>
      <c r="U17" s="16">
        <v>2</v>
      </c>
      <c r="V17" s="16">
        <v>1</v>
      </c>
      <c r="W17" s="16">
        <v>1</v>
      </c>
      <c r="X17" s="16"/>
      <c r="Y17" s="16"/>
      <c r="Z17" s="16"/>
      <c r="AA17" s="16"/>
      <c r="AB17" s="16"/>
      <c r="AC17" s="16"/>
      <c r="AD17" s="16"/>
      <c r="AE17" s="16"/>
      <c r="AF17" s="16"/>
      <c r="AG17" s="74"/>
      <c r="AH17" s="75"/>
      <c r="AI17" s="76"/>
    </row>
    <row r="18" spans="1:35" ht="15.75">
      <c r="A18" s="40">
        <v>4</v>
      </c>
      <c r="B18" s="53" t="s">
        <v>55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69" t="s">
        <v>54</v>
      </c>
      <c r="S18" s="69">
        <f t="shared" ref="S18" si="3">SUM(U18:AF18)</f>
        <v>36</v>
      </c>
      <c r="T18" s="7" t="s">
        <v>39</v>
      </c>
      <c r="U18" s="27">
        <v>3</v>
      </c>
      <c r="V18" s="27">
        <v>3</v>
      </c>
      <c r="W18" s="27">
        <v>3</v>
      </c>
      <c r="X18" s="27">
        <v>3</v>
      </c>
      <c r="Y18" s="27">
        <v>3</v>
      </c>
      <c r="Z18" s="27">
        <v>3</v>
      </c>
      <c r="AA18" s="27">
        <v>3</v>
      </c>
      <c r="AB18" s="27">
        <v>3</v>
      </c>
      <c r="AC18" s="27">
        <v>3</v>
      </c>
      <c r="AD18" s="27">
        <v>3</v>
      </c>
      <c r="AE18" s="27">
        <v>3</v>
      </c>
      <c r="AF18" s="27">
        <v>3</v>
      </c>
      <c r="AG18" s="70"/>
      <c r="AH18" s="71"/>
      <c r="AI18" s="72"/>
    </row>
    <row r="19" spans="1:35" ht="15.75">
      <c r="A19" s="40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69"/>
      <c r="S19" s="69"/>
      <c r="T19" s="15" t="s">
        <v>40</v>
      </c>
      <c r="U19" s="16">
        <v>3</v>
      </c>
      <c r="V19" s="16">
        <v>3</v>
      </c>
      <c r="W19" s="16">
        <v>3</v>
      </c>
      <c r="X19" s="16"/>
      <c r="Y19" s="16"/>
      <c r="Z19" s="16"/>
      <c r="AA19" s="16"/>
      <c r="AB19" s="16"/>
      <c r="AC19" s="16"/>
      <c r="AD19" s="16"/>
      <c r="AE19" s="16"/>
      <c r="AF19" s="16"/>
      <c r="AG19" s="73"/>
      <c r="AH19" s="73"/>
      <c r="AI19" s="73"/>
    </row>
    <row r="20" spans="1:35" ht="15.75">
      <c r="A20" s="40">
        <v>5</v>
      </c>
      <c r="B20" s="55" t="s">
        <v>45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44" t="s">
        <v>46</v>
      </c>
      <c r="S20" s="69">
        <f t="shared" ref="S20" si="4">SUM(U20:AF20)</f>
        <v>36</v>
      </c>
      <c r="T20" s="7" t="s">
        <v>39</v>
      </c>
      <c r="U20" s="27">
        <v>3</v>
      </c>
      <c r="V20" s="27">
        <v>3</v>
      </c>
      <c r="W20" s="27">
        <v>3</v>
      </c>
      <c r="X20" s="27">
        <v>3</v>
      </c>
      <c r="Y20" s="27">
        <v>3</v>
      </c>
      <c r="Z20" s="27">
        <v>3</v>
      </c>
      <c r="AA20" s="27">
        <v>3</v>
      </c>
      <c r="AB20" s="27">
        <v>3</v>
      </c>
      <c r="AC20" s="27">
        <v>3</v>
      </c>
      <c r="AD20" s="27">
        <v>3</v>
      </c>
      <c r="AE20" s="27">
        <v>3</v>
      </c>
      <c r="AF20" s="27">
        <v>3</v>
      </c>
      <c r="AG20" s="70"/>
      <c r="AH20" s="71"/>
      <c r="AI20" s="72"/>
    </row>
    <row r="21" spans="1:35" ht="15.75">
      <c r="A21" s="40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8"/>
      <c r="S21" s="69"/>
      <c r="T21" s="15" t="s">
        <v>40</v>
      </c>
      <c r="U21" s="16">
        <v>3</v>
      </c>
      <c r="V21" s="16">
        <v>3</v>
      </c>
      <c r="W21" s="16">
        <v>3</v>
      </c>
      <c r="X21" s="16"/>
      <c r="Y21" s="16"/>
      <c r="Z21" s="16"/>
      <c r="AA21" s="16"/>
      <c r="AB21" s="16"/>
      <c r="AC21" s="16"/>
      <c r="AD21" s="16"/>
      <c r="AE21" s="16"/>
      <c r="AF21" s="16"/>
      <c r="AG21" s="73"/>
      <c r="AH21" s="73"/>
      <c r="AI21" s="73"/>
    </row>
    <row r="22" spans="1:35" ht="15.75" customHeight="1">
      <c r="A22" s="40">
        <v>6</v>
      </c>
      <c r="B22" s="55" t="s">
        <v>58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61" t="s">
        <v>38</v>
      </c>
      <c r="S22" s="44">
        <f>SUM(U22:AF22)</f>
        <v>36</v>
      </c>
      <c r="T22" s="8" t="s">
        <v>39</v>
      </c>
      <c r="U22" s="27">
        <v>3</v>
      </c>
      <c r="V22" s="27">
        <v>3</v>
      </c>
      <c r="W22" s="27">
        <v>3</v>
      </c>
      <c r="X22" s="27">
        <v>3</v>
      </c>
      <c r="Y22" s="27">
        <v>3</v>
      </c>
      <c r="Z22" s="27">
        <v>3</v>
      </c>
      <c r="AA22" s="27">
        <v>3</v>
      </c>
      <c r="AB22" s="27">
        <v>3</v>
      </c>
      <c r="AC22" s="27">
        <v>3</v>
      </c>
      <c r="AD22" s="27">
        <v>3</v>
      </c>
      <c r="AE22" s="27">
        <v>3</v>
      </c>
      <c r="AF22" s="27">
        <v>3</v>
      </c>
      <c r="AG22" s="49"/>
      <c r="AH22" s="47"/>
      <c r="AI22" s="48"/>
    </row>
    <row r="23" spans="1:35" ht="15.75">
      <c r="A23" s="40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  <c r="R23" s="62"/>
      <c r="S23" s="45"/>
      <c r="T23" s="17" t="s">
        <v>40</v>
      </c>
      <c r="U23" s="16">
        <v>3</v>
      </c>
      <c r="V23" s="16">
        <v>3</v>
      </c>
      <c r="W23" s="16">
        <v>3</v>
      </c>
      <c r="X23" s="18"/>
      <c r="Y23" s="18"/>
      <c r="Z23" s="18"/>
      <c r="AA23" s="18"/>
      <c r="AB23" s="18"/>
      <c r="AC23" s="18"/>
      <c r="AD23" s="18"/>
      <c r="AE23" s="18"/>
      <c r="AF23" s="18"/>
      <c r="AG23" s="64"/>
      <c r="AH23" s="47"/>
      <c r="AI23" s="48"/>
    </row>
    <row r="24" spans="1:35" ht="15" customHeight="1">
      <c r="A24" s="40">
        <v>7</v>
      </c>
      <c r="B24" s="55" t="s">
        <v>56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61" t="s">
        <v>41</v>
      </c>
      <c r="S24" s="44">
        <f>SUM(U24:AF24)</f>
        <v>72</v>
      </c>
      <c r="T24" s="9" t="s">
        <v>39</v>
      </c>
      <c r="U24" s="27">
        <v>7</v>
      </c>
      <c r="V24" s="27">
        <v>6</v>
      </c>
      <c r="W24" s="27">
        <v>5</v>
      </c>
      <c r="X24" s="27">
        <v>7</v>
      </c>
      <c r="Y24" s="27">
        <v>5</v>
      </c>
      <c r="Z24" s="27">
        <v>6</v>
      </c>
      <c r="AA24" s="27">
        <v>7</v>
      </c>
      <c r="AB24" s="27">
        <v>5</v>
      </c>
      <c r="AC24" s="27">
        <v>6</v>
      </c>
      <c r="AD24" s="27">
        <v>7</v>
      </c>
      <c r="AE24" s="27">
        <v>5</v>
      </c>
      <c r="AF24" s="27">
        <v>6</v>
      </c>
      <c r="AG24" s="63"/>
      <c r="AH24" s="47"/>
      <c r="AI24" s="48"/>
    </row>
    <row r="25" spans="1:35" ht="17.25" customHeight="1">
      <c r="A25" s="40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60"/>
      <c r="R25" s="62"/>
      <c r="S25" s="45"/>
      <c r="T25" s="17" t="s">
        <v>40</v>
      </c>
      <c r="U25" s="19">
        <v>7</v>
      </c>
      <c r="V25" s="19">
        <v>6</v>
      </c>
      <c r="W25" s="19">
        <v>5</v>
      </c>
      <c r="X25" s="19"/>
      <c r="Y25" s="19"/>
      <c r="Z25" s="19"/>
      <c r="AA25" s="19"/>
      <c r="AB25" s="19"/>
      <c r="AC25" s="19"/>
      <c r="AD25" s="19"/>
      <c r="AE25" s="19"/>
      <c r="AF25" s="19"/>
      <c r="AG25" s="64"/>
      <c r="AH25" s="47"/>
      <c r="AI25" s="48"/>
    </row>
    <row r="26" spans="1:35" ht="15" customHeight="1">
      <c r="A26" s="40">
        <v>8</v>
      </c>
      <c r="B26" s="55" t="s">
        <v>57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61" t="s">
        <v>42</v>
      </c>
      <c r="S26" s="44">
        <f>SUM(U26:AF26)</f>
        <v>36</v>
      </c>
      <c r="T26" s="9" t="s">
        <v>39</v>
      </c>
      <c r="U26" s="27">
        <v>3</v>
      </c>
      <c r="V26" s="27">
        <v>3</v>
      </c>
      <c r="W26" s="27">
        <v>3</v>
      </c>
      <c r="X26" s="27">
        <v>3</v>
      </c>
      <c r="Y26" s="27">
        <v>3</v>
      </c>
      <c r="Z26" s="27">
        <v>3</v>
      </c>
      <c r="AA26" s="27">
        <v>3</v>
      </c>
      <c r="AB26" s="27">
        <v>3</v>
      </c>
      <c r="AC26" s="27">
        <v>3</v>
      </c>
      <c r="AD26" s="27">
        <v>3</v>
      </c>
      <c r="AE26" s="27">
        <v>3</v>
      </c>
      <c r="AF26" s="27">
        <v>3</v>
      </c>
      <c r="AG26" s="63"/>
      <c r="AH26" s="47"/>
      <c r="AI26" s="48"/>
    </row>
    <row r="27" spans="1:35" ht="15.75">
      <c r="A27" s="40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0"/>
      <c r="R27" s="62"/>
      <c r="S27" s="45"/>
      <c r="T27" s="17" t="s">
        <v>40</v>
      </c>
      <c r="U27" s="20">
        <v>3</v>
      </c>
      <c r="V27" s="20">
        <v>3</v>
      </c>
      <c r="W27" s="20">
        <v>3</v>
      </c>
      <c r="X27" s="20"/>
      <c r="Y27" s="20"/>
      <c r="Z27" s="20"/>
      <c r="AA27" s="20"/>
      <c r="AB27" s="20"/>
      <c r="AC27" s="20"/>
      <c r="AD27" s="20"/>
      <c r="AE27" s="20"/>
      <c r="AF27" s="20"/>
      <c r="AG27" s="49"/>
      <c r="AH27" s="47"/>
      <c r="AI27" s="48"/>
    </row>
    <row r="28" spans="1:35" ht="15" customHeight="1">
      <c r="A28" s="40">
        <v>9</v>
      </c>
      <c r="B28" s="54" t="s">
        <v>48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44" t="s">
        <v>43</v>
      </c>
      <c r="S28" s="44">
        <f>SUM(U28:AF28)</f>
        <v>72</v>
      </c>
      <c r="T28" s="8" t="s">
        <v>39</v>
      </c>
      <c r="U28" s="27">
        <v>7</v>
      </c>
      <c r="V28" s="27">
        <v>6</v>
      </c>
      <c r="W28" s="27">
        <v>5</v>
      </c>
      <c r="X28" s="27">
        <v>7</v>
      </c>
      <c r="Y28" s="27">
        <v>5</v>
      </c>
      <c r="Z28" s="27">
        <v>6</v>
      </c>
      <c r="AA28" s="27">
        <v>7</v>
      </c>
      <c r="AB28" s="27">
        <v>5</v>
      </c>
      <c r="AC28" s="27">
        <v>6</v>
      </c>
      <c r="AD28" s="27">
        <v>7</v>
      </c>
      <c r="AE28" s="27">
        <v>5</v>
      </c>
      <c r="AF28" s="27">
        <v>6</v>
      </c>
      <c r="AG28" s="49"/>
      <c r="AH28" s="47"/>
      <c r="AI28" s="48"/>
    </row>
    <row r="29" spans="1:35" ht="15.75" customHeight="1">
      <c r="A29" s="40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45"/>
      <c r="S29" s="45"/>
      <c r="T29" s="17" t="s">
        <v>40</v>
      </c>
      <c r="U29" s="19">
        <v>7</v>
      </c>
      <c r="V29" s="19">
        <v>6</v>
      </c>
      <c r="W29" s="19">
        <v>5</v>
      </c>
      <c r="X29" s="19"/>
      <c r="Y29" s="21"/>
      <c r="Z29" s="21"/>
      <c r="AA29" s="21"/>
      <c r="AB29" s="21"/>
      <c r="AC29" s="21"/>
      <c r="AD29" s="21"/>
      <c r="AE29" s="21"/>
      <c r="AF29" s="21"/>
      <c r="AG29" s="49"/>
      <c r="AH29" s="47"/>
      <c r="AI29" s="48"/>
    </row>
    <row r="30" spans="1:35" ht="15.75" customHeight="1">
      <c r="A30" s="40">
        <v>10</v>
      </c>
      <c r="B30" s="54" t="s">
        <v>59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44" t="s">
        <v>66</v>
      </c>
      <c r="S30" s="44">
        <f>SUM(U30:AF30)</f>
        <v>45</v>
      </c>
      <c r="T30" s="8" t="s">
        <v>39</v>
      </c>
      <c r="U30" s="1">
        <v>3</v>
      </c>
      <c r="V30" s="1">
        <v>3</v>
      </c>
      <c r="W30" s="1">
        <v>3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49"/>
      <c r="AH30" s="47"/>
      <c r="AI30" s="48"/>
    </row>
    <row r="31" spans="1:35" ht="15.75" customHeight="1">
      <c r="A31" s="40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45"/>
      <c r="S31" s="45"/>
      <c r="T31" s="17" t="s">
        <v>40</v>
      </c>
      <c r="U31" s="21">
        <v>3</v>
      </c>
      <c r="V31" s="21">
        <v>3</v>
      </c>
      <c r="W31" s="21">
        <v>3</v>
      </c>
      <c r="X31" s="18"/>
      <c r="Y31" s="18"/>
      <c r="Z31" s="18"/>
      <c r="AA31" s="18"/>
      <c r="AB31" s="18"/>
      <c r="AC31" s="18"/>
      <c r="AD31" s="18"/>
      <c r="AE31" s="18"/>
      <c r="AF31" s="18"/>
      <c r="AG31" s="49"/>
      <c r="AH31" s="47"/>
      <c r="AI31" s="48"/>
    </row>
    <row r="32" spans="1:35" ht="15.75" customHeight="1">
      <c r="A32" s="40">
        <v>11</v>
      </c>
      <c r="B32" s="53" t="s">
        <v>60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44" t="s">
        <v>61</v>
      </c>
      <c r="S32" s="44">
        <f t="shared" ref="S32" si="5">SUM(U32:AF32)</f>
        <v>18</v>
      </c>
      <c r="T32" s="8" t="s">
        <v>39</v>
      </c>
      <c r="U32" s="1"/>
      <c r="V32" s="2"/>
      <c r="W32" s="25">
        <v>2</v>
      </c>
      <c r="X32" s="25">
        <v>2</v>
      </c>
      <c r="Y32" s="25">
        <v>2</v>
      </c>
      <c r="Z32" s="25">
        <v>2</v>
      </c>
      <c r="AA32" s="25">
        <v>2</v>
      </c>
      <c r="AB32" s="25">
        <v>2</v>
      </c>
      <c r="AC32" s="25">
        <v>2</v>
      </c>
      <c r="AD32" s="25">
        <v>2</v>
      </c>
      <c r="AE32" s="25">
        <v>2</v>
      </c>
      <c r="AF32" s="25"/>
      <c r="AG32" s="46"/>
      <c r="AH32" s="47"/>
      <c r="AI32" s="48"/>
    </row>
    <row r="33" spans="1:35" ht="15.75" customHeight="1">
      <c r="A33" s="40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45"/>
      <c r="S33" s="45"/>
      <c r="T33" s="17" t="s">
        <v>40</v>
      </c>
      <c r="U33" s="21"/>
      <c r="V33" s="22"/>
      <c r="W33" s="23">
        <v>2</v>
      </c>
      <c r="X33" s="23"/>
      <c r="Y33" s="23"/>
      <c r="Z33" s="23"/>
      <c r="AA33" s="23"/>
      <c r="AB33" s="23"/>
      <c r="AC33" s="23"/>
      <c r="AD33" s="23"/>
      <c r="AE33" s="23"/>
      <c r="AF33" s="23"/>
      <c r="AG33" s="46"/>
      <c r="AH33" s="47"/>
      <c r="AI33" s="48"/>
    </row>
    <row r="34" spans="1:35" ht="15.75" customHeight="1">
      <c r="A34" s="40">
        <v>12</v>
      </c>
      <c r="B34" s="52" t="s">
        <v>62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44" t="s">
        <v>63</v>
      </c>
      <c r="S34" s="44">
        <f t="shared" ref="S34" si="6">SUM(U34:AF34)</f>
        <v>18</v>
      </c>
      <c r="T34" s="8" t="s">
        <v>39</v>
      </c>
      <c r="U34" s="1"/>
      <c r="V34" s="2"/>
      <c r="W34" s="25">
        <v>2</v>
      </c>
      <c r="X34" s="25">
        <v>2</v>
      </c>
      <c r="Y34" s="25">
        <v>2</v>
      </c>
      <c r="Z34" s="25">
        <v>2</v>
      </c>
      <c r="AA34" s="25">
        <v>2</v>
      </c>
      <c r="AB34" s="25">
        <v>2</v>
      </c>
      <c r="AC34" s="25">
        <v>2</v>
      </c>
      <c r="AD34" s="25">
        <v>2</v>
      </c>
      <c r="AE34" s="25">
        <v>2</v>
      </c>
      <c r="AF34" s="25"/>
      <c r="AG34" s="46"/>
      <c r="AH34" s="47"/>
      <c r="AI34" s="48"/>
    </row>
    <row r="35" spans="1:35" ht="15.75" customHeight="1">
      <c r="A35" s="40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45"/>
      <c r="S35" s="45"/>
      <c r="T35" s="17" t="s">
        <v>40</v>
      </c>
      <c r="U35" s="21"/>
      <c r="V35" s="22"/>
      <c r="W35" s="23">
        <v>2</v>
      </c>
      <c r="X35" s="23"/>
      <c r="Y35" s="23"/>
      <c r="Z35" s="23"/>
      <c r="AA35" s="23"/>
      <c r="AB35" s="23"/>
      <c r="AC35" s="23"/>
      <c r="AD35" s="23"/>
      <c r="AE35" s="23"/>
      <c r="AF35" s="23"/>
      <c r="AG35" s="46"/>
      <c r="AH35" s="47"/>
      <c r="AI35" s="48"/>
    </row>
    <row r="36" spans="1:35" ht="15.75" customHeight="1">
      <c r="A36" s="40">
        <v>13</v>
      </c>
      <c r="B36" s="52" t="s">
        <v>64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44" t="s">
        <v>61</v>
      </c>
      <c r="S36" s="44">
        <f t="shared" ref="S36" si="7">SUM(U36:AF36)</f>
        <v>18</v>
      </c>
      <c r="T36" s="8" t="s">
        <v>39</v>
      </c>
      <c r="U36" s="1"/>
      <c r="V36" s="2"/>
      <c r="W36" s="25">
        <v>2</v>
      </c>
      <c r="X36" s="25">
        <v>2</v>
      </c>
      <c r="Y36" s="25">
        <v>2</v>
      </c>
      <c r="Z36" s="25">
        <v>2</v>
      </c>
      <c r="AA36" s="25">
        <v>2</v>
      </c>
      <c r="AB36" s="25">
        <v>2</v>
      </c>
      <c r="AC36" s="25">
        <v>2</v>
      </c>
      <c r="AD36" s="25">
        <v>2</v>
      </c>
      <c r="AE36" s="25">
        <v>2</v>
      </c>
      <c r="AF36" s="25"/>
      <c r="AG36" s="46"/>
      <c r="AH36" s="47"/>
      <c r="AI36" s="48"/>
    </row>
    <row r="37" spans="1:35" ht="15.75" customHeight="1">
      <c r="A37" s="40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45"/>
      <c r="S37" s="45"/>
      <c r="T37" s="17" t="s">
        <v>40</v>
      </c>
      <c r="U37" s="21"/>
      <c r="V37" s="22"/>
      <c r="W37" s="23">
        <v>2</v>
      </c>
      <c r="X37" s="23"/>
      <c r="Y37" s="23"/>
      <c r="Z37" s="23"/>
      <c r="AA37" s="23"/>
      <c r="AB37" s="23"/>
      <c r="AC37" s="23"/>
      <c r="AD37" s="23"/>
      <c r="AE37" s="23"/>
      <c r="AF37" s="23"/>
      <c r="AG37" s="46"/>
      <c r="AH37" s="47"/>
      <c r="AI37" s="48"/>
    </row>
    <row r="38" spans="1:35" ht="15.75" customHeight="1">
      <c r="A38" s="40">
        <v>14</v>
      </c>
      <c r="B38" s="50" t="s">
        <v>68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2" t="s">
        <v>69</v>
      </c>
      <c r="S38" s="44">
        <f t="shared" ref="S38" si="8">SUM(U38:AF38)</f>
        <v>18</v>
      </c>
      <c r="T38" s="8" t="s">
        <v>39</v>
      </c>
      <c r="U38" s="1"/>
      <c r="V38" s="2"/>
      <c r="W38" s="27">
        <v>2</v>
      </c>
      <c r="X38" s="27">
        <v>2</v>
      </c>
      <c r="Y38" s="27">
        <v>2</v>
      </c>
      <c r="Z38" s="27">
        <v>2</v>
      </c>
      <c r="AA38" s="27">
        <v>2</v>
      </c>
      <c r="AB38" s="27">
        <v>2</v>
      </c>
      <c r="AC38" s="27">
        <v>2</v>
      </c>
      <c r="AD38" s="27">
        <v>2</v>
      </c>
      <c r="AE38" s="27">
        <v>2</v>
      </c>
      <c r="AF38" s="25"/>
      <c r="AG38" s="46"/>
      <c r="AH38" s="46"/>
      <c r="AI38" s="51"/>
    </row>
    <row r="39" spans="1:35" ht="15.75" customHeight="1">
      <c r="A39" s="4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42"/>
      <c r="S39" s="45"/>
      <c r="T39" s="17" t="s">
        <v>40</v>
      </c>
      <c r="U39" s="21"/>
      <c r="V39" s="21"/>
      <c r="W39" s="19">
        <v>2</v>
      </c>
      <c r="X39" s="19"/>
      <c r="Y39" s="19"/>
      <c r="Z39" s="19"/>
      <c r="AA39" s="19"/>
      <c r="AB39" s="19"/>
      <c r="AC39" s="19"/>
      <c r="AD39" s="19"/>
      <c r="AE39" s="19"/>
      <c r="AF39" s="19"/>
      <c r="AG39" s="49"/>
      <c r="AH39" s="47"/>
      <c r="AI39" s="48"/>
    </row>
    <row r="40" spans="1:35" ht="15.75" customHeight="1">
      <c r="A40" s="40">
        <v>15</v>
      </c>
      <c r="B40" s="50" t="s">
        <v>67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42" t="s">
        <v>44</v>
      </c>
      <c r="S40" s="44">
        <f t="shared" ref="S40" si="9">SUM(U40:AF40)</f>
        <v>15000</v>
      </c>
      <c r="T40" s="8" t="s">
        <v>39</v>
      </c>
      <c r="U40" s="1"/>
      <c r="V40" s="2"/>
      <c r="W40" s="27">
        <v>1500</v>
      </c>
      <c r="X40" s="27">
        <v>1500</v>
      </c>
      <c r="Y40" s="27">
        <v>1500</v>
      </c>
      <c r="Z40" s="27">
        <v>1500</v>
      </c>
      <c r="AA40" s="27">
        <v>1500</v>
      </c>
      <c r="AB40" s="27">
        <v>1500</v>
      </c>
      <c r="AC40" s="27">
        <v>1500</v>
      </c>
      <c r="AD40" s="27">
        <v>1500</v>
      </c>
      <c r="AE40" s="27">
        <v>1500</v>
      </c>
      <c r="AF40" s="27">
        <v>1500</v>
      </c>
      <c r="AG40" s="46"/>
      <c r="AH40" s="47"/>
      <c r="AI40" s="48"/>
    </row>
    <row r="41" spans="1:35" ht="15.75" customHeight="1">
      <c r="A41" s="4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43"/>
      <c r="S41" s="45"/>
      <c r="T41" s="17" t="s">
        <v>40</v>
      </c>
      <c r="U41" s="21"/>
      <c r="V41" s="21"/>
      <c r="W41" s="20">
        <v>1500</v>
      </c>
      <c r="X41" s="20"/>
      <c r="Y41" s="20"/>
      <c r="Z41" s="20"/>
      <c r="AA41" s="20"/>
      <c r="AB41" s="20"/>
      <c r="AC41" s="20"/>
      <c r="AD41" s="20"/>
      <c r="AE41" s="20"/>
      <c r="AF41" s="20"/>
      <c r="AG41" s="49"/>
      <c r="AH41" s="47"/>
      <c r="AI41" s="48"/>
    </row>
    <row r="42" spans="1:35" ht="15" customHeight="1">
      <c r="A42" s="40">
        <v>16</v>
      </c>
      <c r="B42" s="41" t="s">
        <v>65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2" t="s">
        <v>44</v>
      </c>
      <c r="S42" s="44">
        <f t="shared" ref="S42" si="10">SUM(U42:AF42)</f>
        <v>560</v>
      </c>
      <c r="T42" s="8" t="s">
        <v>39</v>
      </c>
      <c r="U42" s="1"/>
      <c r="V42" s="2"/>
      <c r="W42" s="27">
        <v>56</v>
      </c>
      <c r="X42" s="27">
        <v>56</v>
      </c>
      <c r="Y42" s="27">
        <v>56</v>
      </c>
      <c r="Z42" s="27">
        <v>56</v>
      </c>
      <c r="AA42" s="27">
        <v>56</v>
      </c>
      <c r="AB42" s="27">
        <v>56</v>
      </c>
      <c r="AC42" s="27">
        <v>56</v>
      </c>
      <c r="AD42" s="27">
        <v>56</v>
      </c>
      <c r="AE42" s="27">
        <v>56</v>
      </c>
      <c r="AF42" s="27">
        <v>56</v>
      </c>
      <c r="AG42" s="46"/>
      <c r="AH42" s="47"/>
      <c r="AI42" s="48"/>
    </row>
    <row r="43" spans="1:35" ht="15.75" customHeight="1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3"/>
      <c r="S43" s="45"/>
      <c r="T43" s="17" t="s">
        <v>40</v>
      </c>
      <c r="U43" s="21"/>
      <c r="V43" s="21"/>
      <c r="W43" s="20">
        <v>56</v>
      </c>
      <c r="X43" s="20"/>
      <c r="Y43" s="20"/>
      <c r="Z43" s="20"/>
      <c r="AA43" s="24"/>
      <c r="AB43" s="24"/>
      <c r="AC43" s="24"/>
      <c r="AD43" s="24"/>
      <c r="AE43" s="24"/>
      <c r="AF43" s="24"/>
      <c r="AG43" s="49"/>
      <c r="AH43" s="47"/>
      <c r="AI43" s="48"/>
    </row>
    <row r="44" spans="1:35" ht="15.75" customHeight="1">
      <c r="A44" s="10"/>
      <c r="B44" s="34" t="s">
        <v>47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11"/>
      <c r="S44" s="12">
        <f>SUM(S12:S43)</f>
        <v>16051</v>
      </c>
      <c r="T44" s="10"/>
      <c r="U44" s="13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37"/>
      <c r="AH44" s="38"/>
      <c r="AI44" s="39"/>
    </row>
    <row r="45" spans="1:35" ht="15.75" customHeight="1"/>
    <row r="46" spans="1:35" ht="15.75" customHeight="1"/>
    <row r="47" spans="1:35" ht="15.75" customHeight="1"/>
    <row r="48" spans="1:3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128"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6"/>
  <sheetViews>
    <sheetView view="pageBreakPreview" zoomScale="90" zoomScaleNormal="60" zoomScaleSheetLayoutView="90" workbookViewId="0">
      <selection activeCell="AB12" sqref="AB12"/>
    </sheetView>
  </sheetViews>
  <sheetFormatPr baseColWidth="10" defaultColWidth="14.42578125" defaultRowHeight="15" customHeight="1"/>
  <cols>
    <col min="1" max="1" width="7.28515625" style="30" customWidth="1"/>
    <col min="2" max="16" width="6" style="30" customWidth="1"/>
    <col min="17" max="17" width="6.28515625" style="30" customWidth="1"/>
    <col min="18" max="18" width="22.28515625" style="30" customWidth="1"/>
    <col min="19" max="19" width="21.7109375" style="30" customWidth="1"/>
    <col min="20" max="20" width="10.28515625" style="30" customWidth="1"/>
    <col min="21" max="21" width="6.7109375" style="30" customWidth="1"/>
    <col min="22" max="23" width="7.42578125" style="30" customWidth="1"/>
    <col min="24" max="24" width="6.42578125" style="30" customWidth="1"/>
    <col min="25" max="25" width="7.7109375" style="30" customWidth="1"/>
    <col min="26" max="26" width="6.7109375" style="30" customWidth="1"/>
    <col min="27" max="30" width="7" style="30" customWidth="1"/>
    <col min="31" max="31" width="6.42578125" style="30" customWidth="1"/>
    <col min="32" max="32" width="6.7109375" style="30" customWidth="1"/>
    <col min="33" max="33" width="17.28515625" style="30" customWidth="1"/>
    <col min="34" max="35" width="17.42578125" style="30" customWidth="1"/>
    <col min="36" max="39" width="10.7109375" style="30" customWidth="1"/>
    <col min="40" max="16384" width="14.42578125" style="30"/>
  </cols>
  <sheetData>
    <row r="1" spans="1:39" ht="37.5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</row>
    <row r="2" spans="1:39" ht="39" customHeight="1">
      <c r="A2" s="113" t="s">
        <v>71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5"/>
    </row>
    <row r="3" spans="1:39" ht="39" customHeight="1">
      <c r="A3" s="116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17"/>
      <c r="AM3" s="30" t="s">
        <v>1</v>
      </c>
    </row>
    <row r="4" spans="1:39" ht="39" customHeight="1">
      <c r="A4" s="118" t="s">
        <v>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66"/>
    </row>
    <row r="5" spans="1:39">
      <c r="A5" s="106" t="s">
        <v>3</v>
      </c>
      <c r="B5" s="35"/>
      <c r="C5" s="35"/>
      <c r="D5" s="35"/>
      <c r="E5" s="36"/>
      <c r="F5" s="107" t="s">
        <v>4</v>
      </c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9"/>
      <c r="T5" s="106" t="s">
        <v>5</v>
      </c>
      <c r="U5" s="36"/>
      <c r="V5" s="110" t="s">
        <v>6</v>
      </c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120" t="s">
        <v>7</v>
      </c>
      <c r="AH5" s="120" t="s">
        <v>8</v>
      </c>
      <c r="AI5" s="120" t="s">
        <v>9</v>
      </c>
    </row>
    <row r="6" spans="1:39">
      <c r="A6" s="106" t="s">
        <v>10</v>
      </c>
      <c r="B6" s="35"/>
      <c r="C6" s="35"/>
      <c r="D6" s="35"/>
      <c r="E6" s="36"/>
      <c r="F6" s="107" t="s">
        <v>11</v>
      </c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  <c r="T6" s="106" t="s">
        <v>12</v>
      </c>
      <c r="U6" s="36"/>
      <c r="V6" s="110" t="s">
        <v>13</v>
      </c>
      <c r="W6" s="108"/>
      <c r="X6" s="108"/>
      <c r="Y6" s="108"/>
      <c r="Z6" s="108"/>
      <c r="AA6" s="108"/>
      <c r="AB6" s="108"/>
      <c r="AC6" s="108"/>
      <c r="AD6" s="108"/>
      <c r="AE6" s="108"/>
      <c r="AF6" s="109"/>
      <c r="AG6" s="121"/>
      <c r="AH6" s="121"/>
      <c r="AI6" s="121"/>
    </row>
    <row r="7" spans="1:39">
      <c r="A7" s="106" t="s">
        <v>14</v>
      </c>
      <c r="B7" s="35"/>
      <c r="C7" s="35"/>
      <c r="D7" s="35"/>
      <c r="E7" s="36"/>
      <c r="F7" s="107" t="s">
        <v>15</v>
      </c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  <c r="T7" s="106" t="s">
        <v>16</v>
      </c>
      <c r="U7" s="36"/>
      <c r="V7" s="110" t="s">
        <v>17</v>
      </c>
      <c r="W7" s="108"/>
      <c r="X7" s="108"/>
      <c r="Y7" s="108"/>
      <c r="Z7" s="108"/>
      <c r="AA7" s="108"/>
      <c r="AB7" s="108"/>
      <c r="AC7" s="108"/>
      <c r="AD7" s="108"/>
      <c r="AE7" s="108"/>
      <c r="AF7" s="109"/>
      <c r="AG7" s="122"/>
      <c r="AH7" s="122"/>
      <c r="AI7" s="122"/>
    </row>
    <row r="8" spans="1:39" ht="24" customHeight="1">
      <c r="A8" s="93" t="s">
        <v>18</v>
      </c>
      <c r="B8" s="88"/>
      <c r="C8" s="88"/>
      <c r="D8" s="88"/>
      <c r="E8" s="89"/>
      <c r="F8" s="94" t="s">
        <v>19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6"/>
      <c r="AG8" s="123">
        <v>46206</v>
      </c>
      <c r="AH8" s="123">
        <f>+AG8</f>
        <v>46206</v>
      </c>
      <c r="AI8" s="102">
        <v>2</v>
      </c>
    </row>
    <row r="9" spans="1:39" ht="24" customHeight="1">
      <c r="A9" s="90"/>
      <c r="B9" s="91"/>
      <c r="C9" s="91"/>
      <c r="D9" s="91"/>
      <c r="E9" s="92"/>
      <c r="F9" s="97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9"/>
      <c r="AG9" s="123"/>
      <c r="AH9" s="123"/>
      <c r="AI9" s="101"/>
    </row>
    <row r="10" spans="1:39">
      <c r="A10" s="103" t="s">
        <v>20</v>
      </c>
      <c r="B10" s="104" t="s">
        <v>21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7"/>
      <c r="R10" s="103" t="s">
        <v>22</v>
      </c>
      <c r="S10" s="103" t="s">
        <v>23</v>
      </c>
      <c r="T10" s="103" t="s">
        <v>24</v>
      </c>
      <c r="U10" s="86" t="s">
        <v>72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87" t="s">
        <v>25</v>
      </c>
      <c r="AH10" s="88"/>
      <c r="AI10" s="89"/>
    </row>
    <row r="11" spans="1:39" ht="15.75">
      <c r="A11" s="68"/>
      <c r="B11" s="6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67"/>
      <c r="R11" s="68"/>
      <c r="S11" s="68"/>
      <c r="T11" s="68"/>
      <c r="U11" s="6" t="s">
        <v>26</v>
      </c>
      <c r="V11" s="6" t="s">
        <v>27</v>
      </c>
      <c r="W11" s="6" t="s">
        <v>28</v>
      </c>
      <c r="X11" s="6" t="s">
        <v>29</v>
      </c>
      <c r="Y11" s="6" t="s">
        <v>30</v>
      </c>
      <c r="Z11" s="6" t="s">
        <v>31</v>
      </c>
      <c r="AA11" s="6" t="s">
        <v>32</v>
      </c>
      <c r="AB11" s="6" t="s">
        <v>33</v>
      </c>
      <c r="AC11" s="6" t="s">
        <v>34</v>
      </c>
      <c r="AD11" s="6" t="s">
        <v>35</v>
      </c>
      <c r="AE11" s="6" t="s">
        <v>36</v>
      </c>
      <c r="AF11" s="6" t="s">
        <v>37</v>
      </c>
      <c r="AG11" s="90"/>
      <c r="AH11" s="91"/>
      <c r="AI11" s="92"/>
    </row>
    <row r="12" spans="1:39">
      <c r="A12" s="40">
        <v>1</v>
      </c>
      <c r="B12" s="77" t="s">
        <v>49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9"/>
      <c r="R12" s="69" t="s">
        <v>50</v>
      </c>
      <c r="S12" s="69">
        <f t="shared" ref="S12" si="0">SUM(U12:AF12)</f>
        <v>2</v>
      </c>
      <c r="T12" s="7" t="s">
        <v>39</v>
      </c>
      <c r="U12" s="29">
        <v>1</v>
      </c>
      <c r="V12" s="29"/>
      <c r="W12" s="29"/>
      <c r="X12" s="29"/>
      <c r="Y12" s="29"/>
      <c r="Z12" s="29"/>
      <c r="AA12" s="29">
        <v>1</v>
      </c>
      <c r="AB12" s="29"/>
      <c r="AC12" s="29"/>
      <c r="AD12" s="29"/>
      <c r="AE12" s="29"/>
      <c r="AF12" s="29"/>
      <c r="AG12" s="85"/>
      <c r="AH12" s="85"/>
      <c r="AI12" s="85"/>
    </row>
    <row r="13" spans="1:39" ht="15.75">
      <c r="A13" s="40"/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2"/>
      <c r="R13" s="69"/>
      <c r="S13" s="69"/>
      <c r="T13" s="15" t="s">
        <v>40</v>
      </c>
      <c r="U13" s="16">
        <v>1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84"/>
      <c r="AH13" s="84"/>
      <c r="AI13" s="84"/>
    </row>
    <row r="14" spans="1:39">
      <c r="A14" s="40">
        <v>2</v>
      </c>
      <c r="B14" s="77" t="s">
        <v>51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  <c r="R14" s="83" t="s">
        <v>52</v>
      </c>
      <c r="S14" s="69">
        <f t="shared" ref="S14" si="1">SUM(U14:AF14)</f>
        <v>49</v>
      </c>
      <c r="T14" s="7" t="s">
        <v>39</v>
      </c>
      <c r="U14" s="29">
        <v>4</v>
      </c>
      <c r="V14" s="29">
        <v>4</v>
      </c>
      <c r="W14" s="29">
        <v>4</v>
      </c>
      <c r="X14" s="29">
        <v>4</v>
      </c>
      <c r="Y14" s="29">
        <v>4</v>
      </c>
      <c r="Z14" s="29">
        <v>4</v>
      </c>
      <c r="AA14" s="29">
        <v>4</v>
      </c>
      <c r="AB14" s="29">
        <v>4</v>
      </c>
      <c r="AC14" s="29">
        <v>4</v>
      </c>
      <c r="AD14" s="29">
        <v>4</v>
      </c>
      <c r="AE14" s="29">
        <v>4</v>
      </c>
      <c r="AF14" s="29">
        <v>5</v>
      </c>
      <c r="AG14" s="84"/>
      <c r="AH14" s="84"/>
      <c r="AI14" s="84"/>
    </row>
    <row r="15" spans="1:39" ht="15.75">
      <c r="A15" s="40"/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2"/>
      <c r="R15" s="83"/>
      <c r="S15" s="69"/>
      <c r="T15" s="15" t="s">
        <v>40</v>
      </c>
      <c r="U15" s="16">
        <v>4</v>
      </c>
      <c r="V15" s="16">
        <v>4</v>
      </c>
      <c r="W15" s="16">
        <v>4</v>
      </c>
      <c r="X15" s="16">
        <v>4</v>
      </c>
      <c r="Y15" s="16">
        <v>4</v>
      </c>
      <c r="Z15" s="16">
        <v>4</v>
      </c>
      <c r="AA15" s="16"/>
      <c r="AB15" s="16"/>
      <c r="AC15" s="16"/>
      <c r="AD15" s="16"/>
      <c r="AE15" s="16"/>
      <c r="AF15" s="16"/>
      <c r="AG15" s="85"/>
      <c r="AH15" s="85"/>
      <c r="AI15" s="85"/>
    </row>
    <row r="16" spans="1:39" ht="15.75">
      <c r="A16" s="40">
        <v>3</v>
      </c>
      <c r="B16" s="53" t="s">
        <v>53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69" t="s">
        <v>54</v>
      </c>
      <c r="S16" s="69">
        <f t="shared" ref="S16" si="2">SUM(U16:AF16)</f>
        <v>35</v>
      </c>
      <c r="T16" s="7" t="s">
        <v>39</v>
      </c>
      <c r="U16" s="29">
        <v>2</v>
      </c>
      <c r="V16" s="29">
        <v>1</v>
      </c>
      <c r="W16" s="29">
        <v>1</v>
      </c>
      <c r="X16" s="29">
        <v>2</v>
      </c>
      <c r="Y16" s="29">
        <v>1</v>
      </c>
      <c r="Z16" s="29">
        <v>1</v>
      </c>
      <c r="AA16" s="29">
        <v>21</v>
      </c>
      <c r="AB16" s="29">
        <v>1</v>
      </c>
      <c r="AC16" s="29">
        <v>1</v>
      </c>
      <c r="AD16" s="29">
        <v>2</v>
      </c>
      <c r="AE16" s="29">
        <v>1</v>
      </c>
      <c r="AF16" s="29">
        <v>1</v>
      </c>
      <c r="AG16" s="74"/>
      <c r="AH16" s="75"/>
      <c r="AI16" s="76"/>
    </row>
    <row r="17" spans="1:35" ht="15.75">
      <c r="A17" s="40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69"/>
      <c r="S17" s="69"/>
      <c r="T17" s="15" t="s">
        <v>40</v>
      </c>
      <c r="U17" s="16">
        <v>2</v>
      </c>
      <c r="V17" s="16">
        <v>1</v>
      </c>
      <c r="W17" s="16">
        <v>1</v>
      </c>
      <c r="X17" s="16">
        <v>2</v>
      </c>
      <c r="Y17" s="16">
        <v>1</v>
      </c>
      <c r="Z17" s="16">
        <v>1</v>
      </c>
      <c r="AA17" s="16"/>
      <c r="AB17" s="16"/>
      <c r="AC17" s="16"/>
      <c r="AD17" s="16"/>
      <c r="AE17" s="16"/>
      <c r="AF17" s="16"/>
      <c r="AG17" s="74"/>
      <c r="AH17" s="75"/>
      <c r="AI17" s="76"/>
    </row>
    <row r="18" spans="1:35" ht="15.75">
      <c r="A18" s="40">
        <v>4</v>
      </c>
      <c r="B18" s="53" t="s">
        <v>55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69" t="s">
        <v>54</v>
      </c>
      <c r="S18" s="69">
        <f t="shared" ref="S18" si="3">SUM(U18:AF18)</f>
        <v>36</v>
      </c>
      <c r="T18" s="7" t="s">
        <v>39</v>
      </c>
      <c r="U18" s="29">
        <v>3</v>
      </c>
      <c r="V18" s="29">
        <v>3</v>
      </c>
      <c r="W18" s="29">
        <v>3</v>
      </c>
      <c r="X18" s="29">
        <v>3</v>
      </c>
      <c r="Y18" s="29">
        <v>3</v>
      </c>
      <c r="Z18" s="29">
        <v>3</v>
      </c>
      <c r="AA18" s="29">
        <v>3</v>
      </c>
      <c r="AB18" s="29">
        <v>3</v>
      </c>
      <c r="AC18" s="29">
        <v>3</v>
      </c>
      <c r="AD18" s="29">
        <v>3</v>
      </c>
      <c r="AE18" s="29">
        <v>3</v>
      </c>
      <c r="AF18" s="29">
        <v>3</v>
      </c>
      <c r="AG18" s="70"/>
      <c r="AH18" s="71"/>
      <c r="AI18" s="72"/>
    </row>
    <row r="19" spans="1:35" ht="15.75">
      <c r="A19" s="40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69"/>
      <c r="S19" s="69"/>
      <c r="T19" s="15" t="s">
        <v>40</v>
      </c>
      <c r="U19" s="16">
        <v>3</v>
      </c>
      <c r="V19" s="16">
        <v>3</v>
      </c>
      <c r="W19" s="16">
        <v>3</v>
      </c>
      <c r="X19" s="16">
        <v>3</v>
      </c>
      <c r="Y19" s="16">
        <v>3</v>
      </c>
      <c r="Z19" s="16">
        <v>3</v>
      </c>
      <c r="AA19" s="16"/>
      <c r="AB19" s="16"/>
      <c r="AC19" s="16"/>
      <c r="AD19" s="16"/>
      <c r="AE19" s="16"/>
      <c r="AF19" s="16"/>
      <c r="AG19" s="73"/>
      <c r="AH19" s="73"/>
      <c r="AI19" s="73"/>
    </row>
    <row r="20" spans="1:35" ht="15.75">
      <c r="A20" s="40">
        <v>5</v>
      </c>
      <c r="B20" s="55" t="s">
        <v>45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44" t="s">
        <v>46</v>
      </c>
      <c r="S20" s="69">
        <f t="shared" ref="S20" si="4">SUM(U20:AF20)</f>
        <v>36</v>
      </c>
      <c r="T20" s="7" t="s">
        <v>39</v>
      </c>
      <c r="U20" s="29">
        <v>3</v>
      </c>
      <c r="V20" s="29">
        <v>3</v>
      </c>
      <c r="W20" s="29">
        <v>3</v>
      </c>
      <c r="X20" s="29">
        <v>3</v>
      </c>
      <c r="Y20" s="29">
        <v>3</v>
      </c>
      <c r="Z20" s="29">
        <v>3</v>
      </c>
      <c r="AA20" s="29">
        <v>3</v>
      </c>
      <c r="AB20" s="29">
        <v>3</v>
      </c>
      <c r="AC20" s="29">
        <v>3</v>
      </c>
      <c r="AD20" s="29">
        <v>3</v>
      </c>
      <c r="AE20" s="29">
        <v>3</v>
      </c>
      <c r="AF20" s="29">
        <v>3</v>
      </c>
      <c r="AG20" s="70"/>
      <c r="AH20" s="71"/>
      <c r="AI20" s="72"/>
    </row>
    <row r="21" spans="1:35" ht="15.75">
      <c r="A21" s="40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8"/>
      <c r="S21" s="69"/>
      <c r="T21" s="15" t="s">
        <v>40</v>
      </c>
      <c r="U21" s="16">
        <v>3</v>
      </c>
      <c r="V21" s="16">
        <v>3</v>
      </c>
      <c r="W21" s="16">
        <v>3</v>
      </c>
      <c r="X21" s="16">
        <v>3</v>
      </c>
      <c r="Y21" s="16">
        <v>3</v>
      </c>
      <c r="Z21" s="16">
        <v>3</v>
      </c>
      <c r="AA21" s="16"/>
      <c r="AB21" s="16"/>
      <c r="AC21" s="16"/>
      <c r="AD21" s="16"/>
      <c r="AE21" s="16"/>
      <c r="AF21" s="16"/>
      <c r="AG21" s="73"/>
      <c r="AH21" s="73"/>
      <c r="AI21" s="73"/>
    </row>
    <row r="22" spans="1:35" ht="15.75" customHeight="1">
      <c r="A22" s="40">
        <v>6</v>
      </c>
      <c r="B22" s="55" t="s">
        <v>58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61" t="s">
        <v>38</v>
      </c>
      <c r="S22" s="44">
        <f>SUM(U22:AF22)</f>
        <v>36</v>
      </c>
      <c r="T22" s="8" t="s">
        <v>39</v>
      </c>
      <c r="U22" s="29">
        <v>3</v>
      </c>
      <c r="V22" s="29">
        <v>3</v>
      </c>
      <c r="W22" s="29">
        <v>3</v>
      </c>
      <c r="X22" s="29">
        <v>3</v>
      </c>
      <c r="Y22" s="29">
        <v>3</v>
      </c>
      <c r="Z22" s="29">
        <v>3</v>
      </c>
      <c r="AA22" s="29">
        <v>3</v>
      </c>
      <c r="AB22" s="29">
        <v>3</v>
      </c>
      <c r="AC22" s="29">
        <v>3</v>
      </c>
      <c r="AD22" s="29">
        <v>3</v>
      </c>
      <c r="AE22" s="29">
        <v>3</v>
      </c>
      <c r="AF22" s="29">
        <v>3</v>
      </c>
      <c r="AG22" s="49"/>
      <c r="AH22" s="47"/>
      <c r="AI22" s="48"/>
    </row>
    <row r="23" spans="1:35" ht="15.75">
      <c r="A23" s="40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  <c r="R23" s="62"/>
      <c r="S23" s="45"/>
      <c r="T23" s="17" t="s">
        <v>40</v>
      </c>
      <c r="U23" s="16">
        <v>3</v>
      </c>
      <c r="V23" s="16">
        <v>3</v>
      </c>
      <c r="W23" s="16">
        <v>3</v>
      </c>
      <c r="X23" s="18">
        <v>3</v>
      </c>
      <c r="Y23" s="18">
        <v>3</v>
      </c>
      <c r="Z23" s="18">
        <v>3</v>
      </c>
      <c r="AA23" s="18"/>
      <c r="AB23" s="18"/>
      <c r="AC23" s="18"/>
      <c r="AD23" s="18"/>
      <c r="AE23" s="18"/>
      <c r="AF23" s="18"/>
      <c r="AG23" s="64"/>
      <c r="AH23" s="47"/>
      <c r="AI23" s="48"/>
    </row>
    <row r="24" spans="1:35" ht="15" customHeight="1">
      <c r="A24" s="40">
        <v>7</v>
      </c>
      <c r="B24" s="55" t="s">
        <v>56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61" t="s">
        <v>41</v>
      </c>
      <c r="S24" s="44">
        <f>SUM(U24:AF24)</f>
        <v>72</v>
      </c>
      <c r="T24" s="9" t="s">
        <v>39</v>
      </c>
      <c r="U24" s="29">
        <v>7</v>
      </c>
      <c r="V24" s="29">
        <v>6</v>
      </c>
      <c r="W24" s="29">
        <v>5</v>
      </c>
      <c r="X24" s="29">
        <v>7</v>
      </c>
      <c r="Y24" s="29">
        <v>5</v>
      </c>
      <c r="Z24" s="29">
        <v>6</v>
      </c>
      <c r="AA24" s="29">
        <v>7</v>
      </c>
      <c r="AB24" s="29">
        <v>5</v>
      </c>
      <c r="AC24" s="29">
        <v>6</v>
      </c>
      <c r="AD24" s="29">
        <v>7</v>
      </c>
      <c r="AE24" s="29">
        <v>5</v>
      </c>
      <c r="AF24" s="29">
        <v>6</v>
      </c>
      <c r="AG24" s="63"/>
      <c r="AH24" s="47"/>
      <c r="AI24" s="48"/>
    </row>
    <row r="25" spans="1:35" ht="17.25" customHeight="1">
      <c r="A25" s="40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60"/>
      <c r="R25" s="62"/>
      <c r="S25" s="45"/>
      <c r="T25" s="17" t="s">
        <v>40</v>
      </c>
      <c r="U25" s="19">
        <v>7</v>
      </c>
      <c r="V25" s="19">
        <v>6</v>
      </c>
      <c r="W25" s="19">
        <v>5</v>
      </c>
      <c r="X25" s="19">
        <v>7</v>
      </c>
      <c r="Y25" s="19">
        <v>5</v>
      </c>
      <c r="Z25" s="19">
        <v>6</v>
      </c>
      <c r="AA25" s="19"/>
      <c r="AB25" s="19"/>
      <c r="AC25" s="19"/>
      <c r="AD25" s="19"/>
      <c r="AE25" s="19"/>
      <c r="AF25" s="19"/>
      <c r="AG25" s="64"/>
      <c r="AH25" s="47"/>
      <c r="AI25" s="48"/>
    </row>
    <row r="26" spans="1:35" ht="15" customHeight="1">
      <c r="A26" s="40">
        <v>8</v>
      </c>
      <c r="B26" s="55" t="s">
        <v>57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61" t="s">
        <v>42</v>
      </c>
      <c r="S26" s="44">
        <f>SUM(U26:AF26)</f>
        <v>36</v>
      </c>
      <c r="T26" s="9" t="s">
        <v>39</v>
      </c>
      <c r="U26" s="29">
        <v>3</v>
      </c>
      <c r="V26" s="29">
        <v>3</v>
      </c>
      <c r="W26" s="29">
        <v>3</v>
      </c>
      <c r="X26" s="29">
        <v>3</v>
      </c>
      <c r="Y26" s="29">
        <v>3</v>
      </c>
      <c r="Z26" s="29">
        <v>3</v>
      </c>
      <c r="AA26" s="29">
        <v>3</v>
      </c>
      <c r="AB26" s="29">
        <v>3</v>
      </c>
      <c r="AC26" s="29">
        <v>3</v>
      </c>
      <c r="AD26" s="29">
        <v>3</v>
      </c>
      <c r="AE26" s="29">
        <v>3</v>
      </c>
      <c r="AF26" s="29">
        <v>3</v>
      </c>
      <c r="AG26" s="63"/>
      <c r="AH26" s="47"/>
      <c r="AI26" s="48"/>
    </row>
    <row r="27" spans="1:35" ht="15.75">
      <c r="A27" s="40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0"/>
      <c r="R27" s="62"/>
      <c r="S27" s="45"/>
      <c r="T27" s="17" t="s">
        <v>40</v>
      </c>
      <c r="U27" s="20">
        <v>3</v>
      </c>
      <c r="V27" s="20">
        <v>3</v>
      </c>
      <c r="W27" s="20">
        <v>3</v>
      </c>
      <c r="X27" s="20">
        <v>3</v>
      </c>
      <c r="Y27" s="20">
        <v>3</v>
      </c>
      <c r="Z27" s="20">
        <v>3</v>
      </c>
      <c r="AA27" s="20"/>
      <c r="AB27" s="20"/>
      <c r="AC27" s="20"/>
      <c r="AD27" s="20"/>
      <c r="AE27" s="20"/>
      <c r="AF27" s="20"/>
      <c r="AG27" s="49"/>
      <c r="AH27" s="47"/>
      <c r="AI27" s="48"/>
    </row>
    <row r="28" spans="1:35" ht="15" customHeight="1">
      <c r="A28" s="40">
        <v>9</v>
      </c>
      <c r="B28" s="54" t="s">
        <v>48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44" t="s">
        <v>43</v>
      </c>
      <c r="S28" s="44">
        <f>SUM(U28:AF28)</f>
        <v>72</v>
      </c>
      <c r="T28" s="8" t="s">
        <v>39</v>
      </c>
      <c r="U28" s="29">
        <v>7</v>
      </c>
      <c r="V28" s="29">
        <v>6</v>
      </c>
      <c r="W28" s="29">
        <v>5</v>
      </c>
      <c r="X28" s="29">
        <v>7</v>
      </c>
      <c r="Y28" s="29">
        <v>5</v>
      </c>
      <c r="Z28" s="29">
        <v>6</v>
      </c>
      <c r="AA28" s="29">
        <v>7</v>
      </c>
      <c r="AB28" s="29">
        <v>5</v>
      </c>
      <c r="AC28" s="29">
        <v>6</v>
      </c>
      <c r="AD28" s="29">
        <v>7</v>
      </c>
      <c r="AE28" s="29">
        <v>5</v>
      </c>
      <c r="AF28" s="29">
        <v>6</v>
      </c>
      <c r="AG28" s="49"/>
      <c r="AH28" s="47"/>
      <c r="AI28" s="48"/>
    </row>
    <row r="29" spans="1:35" ht="15.75" customHeight="1">
      <c r="A29" s="40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45"/>
      <c r="S29" s="45"/>
      <c r="T29" s="17" t="s">
        <v>40</v>
      </c>
      <c r="U29" s="19">
        <v>7</v>
      </c>
      <c r="V29" s="19">
        <v>6</v>
      </c>
      <c r="W29" s="19">
        <v>5</v>
      </c>
      <c r="X29" s="19">
        <v>7</v>
      </c>
      <c r="Y29" s="21">
        <v>5</v>
      </c>
      <c r="Z29" s="21">
        <v>6</v>
      </c>
      <c r="AA29" s="21"/>
      <c r="AB29" s="21"/>
      <c r="AC29" s="21"/>
      <c r="AD29" s="21"/>
      <c r="AE29" s="21"/>
      <c r="AF29" s="21"/>
      <c r="AG29" s="49"/>
      <c r="AH29" s="47"/>
      <c r="AI29" s="48"/>
    </row>
    <row r="30" spans="1:35" ht="15.75" customHeight="1">
      <c r="A30" s="40">
        <v>10</v>
      </c>
      <c r="B30" s="54" t="s">
        <v>59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44" t="s">
        <v>66</v>
      </c>
      <c r="S30" s="44">
        <f>SUM(U30:AF30)</f>
        <v>45</v>
      </c>
      <c r="T30" s="8" t="s">
        <v>39</v>
      </c>
      <c r="U30" s="1">
        <v>3</v>
      </c>
      <c r="V30" s="1">
        <v>3</v>
      </c>
      <c r="W30" s="1">
        <v>3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49"/>
      <c r="AH30" s="47"/>
      <c r="AI30" s="48"/>
    </row>
    <row r="31" spans="1:35" ht="15.75" customHeight="1">
      <c r="A31" s="40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45"/>
      <c r="S31" s="45"/>
      <c r="T31" s="17" t="s">
        <v>40</v>
      </c>
      <c r="U31" s="21">
        <v>3</v>
      </c>
      <c r="V31" s="21">
        <v>3</v>
      </c>
      <c r="W31" s="21">
        <v>3</v>
      </c>
      <c r="X31" s="18">
        <v>4</v>
      </c>
      <c r="Y31" s="18">
        <v>4</v>
      </c>
      <c r="Z31" s="18">
        <v>4</v>
      </c>
      <c r="AA31" s="18"/>
      <c r="AB31" s="18"/>
      <c r="AC31" s="18"/>
      <c r="AD31" s="18"/>
      <c r="AE31" s="18"/>
      <c r="AF31" s="18"/>
      <c r="AG31" s="49"/>
      <c r="AH31" s="47"/>
      <c r="AI31" s="48"/>
    </row>
    <row r="32" spans="1:35" ht="15.75" customHeight="1">
      <c r="A32" s="40">
        <v>11</v>
      </c>
      <c r="B32" s="53" t="s">
        <v>60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44" t="s">
        <v>61</v>
      </c>
      <c r="S32" s="44">
        <f t="shared" ref="S32" si="5">SUM(U32:AF32)</f>
        <v>18</v>
      </c>
      <c r="T32" s="8" t="s">
        <v>39</v>
      </c>
      <c r="U32" s="1"/>
      <c r="V32" s="2"/>
      <c r="W32" s="28">
        <v>2</v>
      </c>
      <c r="X32" s="28">
        <v>2</v>
      </c>
      <c r="Y32" s="28">
        <v>2</v>
      </c>
      <c r="Z32" s="28">
        <v>2</v>
      </c>
      <c r="AA32" s="28">
        <v>2</v>
      </c>
      <c r="AB32" s="28">
        <v>2</v>
      </c>
      <c r="AC32" s="28">
        <v>2</v>
      </c>
      <c r="AD32" s="28">
        <v>2</v>
      </c>
      <c r="AE32" s="28">
        <v>2</v>
      </c>
      <c r="AF32" s="28"/>
      <c r="AG32" s="46"/>
      <c r="AH32" s="47"/>
      <c r="AI32" s="48"/>
    </row>
    <row r="33" spans="1:35" ht="15.75" customHeight="1">
      <c r="A33" s="40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45"/>
      <c r="S33" s="45"/>
      <c r="T33" s="17" t="s">
        <v>40</v>
      </c>
      <c r="U33" s="21"/>
      <c r="V33" s="22"/>
      <c r="W33" s="23">
        <v>2</v>
      </c>
      <c r="X33" s="23">
        <v>2</v>
      </c>
      <c r="Y33" s="23">
        <v>2</v>
      </c>
      <c r="Z33" s="23">
        <v>2</v>
      </c>
      <c r="AA33" s="23"/>
      <c r="AB33" s="23"/>
      <c r="AC33" s="23"/>
      <c r="AD33" s="23"/>
      <c r="AE33" s="23"/>
      <c r="AF33" s="23"/>
      <c r="AG33" s="46"/>
      <c r="AH33" s="47"/>
      <c r="AI33" s="48"/>
    </row>
    <row r="34" spans="1:35" ht="15.75" customHeight="1">
      <c r="A34" s="40">
        <v>12</v>
      </c>
      <c r="B34" s="52" t="s">
        <v>62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44" t="s">
        <v>63</v>
      </c>
      <c r="S34" s="44">
        <f t="shared" ref="S34" si="6">SUM(U34:AF34)</f>
        <v>18</v>
      </c>
      <c r="T34" s="8" t="s">
        <v>39</v>
      </c>
      <c r="U34" s="1"/>
      <c r="V34" s="2"/>
      <c r="W34" s="28">
        <v>2</v>
      </c>
      <c r="X34" s="28">
        <v>2</v>
      </c>
      <c r="Y34" s="28">
        <v>2</v>
      </c>
      <c r="Z34" s="28">
        <v>2</v>
      </c>
      <c r="AA34" s="28">
        <v>2</v>
      </c>
      <c r="AB34" s="28">
        <v>2</v>
      </c>
      <c r="AC34" s="28">
        <v>2</v>
      </c>
      <c r="AD34" s="28">
        <v>2</v>
      </c>
      <c r="AE34" s="28">
        <v>2</v>
      </c>
      <c r="AF34" s="28"/>
      <c r="AG34" s="46"/>
      <c r="AH34" s="47"/>
      <c r="AI34" s="48"/>
    </row>
    <row r="35" spans="1:35" ht="15.75" customHeight="1">
      <c r="A35" s="40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45"/>
      <c r="S35" s="45"/>
      <c r="T35" s="17" t="s">
        <v>40</v>
      </c>
      <c r="U35" s="21"/>
      <c r="V35" s="22"/>
      <c r="W35" s="23">
        <v>2</v>
      </c>
      <c r="X35" s="23">
        <v>2</v>
      </c>
      <c r="Y35" s="23">
        <v>2</v>
      </c>
      <c r="Z35" s="23">
        <v>2</v>
      </c>
      <c r="AA35" s="23"/>
      <c r="AB35" s="23"/>
      <c r="AC35" s="23"/>
      <c r="AD35" s="23"/>
      <c r="AE35" s="23"/>
      <c r="AF35" s="23"/>
      <c r="AG35" s="46"/>
      <c r="AH35" s="47"/>
      <c r="AI35" s="48"/>
    </row>
    <row r="36" spans="1:35" ht="15.75" customHeight="1">
      <c r="A36" s="40">
        <v>13</v>
      </c>
      <c r="B36" s="52" t="s">
        <v>64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44" t="s">
        <v>61</v>
      </c>
      <c r="S36" s="44">
        <f t="shared" ref="S36" si="7">SUM(U36:AF36)</f>
        <v>18</v>
      </c>
      <c r="T36" s="8" t="s">
        <v>39</v>
      </c>
      <c r="U36" s="1"/>
      <c r="V36" s="2"/>
      <c r="W36" s="28">
        <v>2</v>
      </c>
      <c r="X36" s="28">
        <v>2</v>
      </c>
      <c r="Y36" s="28">
        <v>2</v>
      </c>
      <c r="Z36" s="28">
        <v>2</v>
      </c>
      <c r="AA36" s="28">
        <v>2</v>
      </c>
      <c r="AB36" s="28">
        <v>2</v>
      </c>
      <c r="AC36" s="28">
        <v>2</v>
      </c>
      <c r="AD36" s="28">
        <v>2</v>
      </c>
      <c r="AE36" s="28">
        <v>2</v>
      </c>
      <c r="AF36" s="28"/>
      <c r="AG36" s="46"/>
      <c r="AH36" s="47"/>
      <c r="AI36" s="48"/>
    </row>
    <row r="37" spans="1:35" ht="15.75" customHeight="1">
      <c r="A37" s="40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45"/>
      <c r="S37" s="45"/>
      <c r="T37" s="17" t="s">
        <v>40</v>
      </c>
      <c r="U37" s="21"/>
      <c r="V37" s="22"/>
      <c r="W37" s="23">
        <v>2</v>
      </c>
      <c r="X37" s="23">
        <v>2</v>
      </c>
      <c r="Y37" s="23">
        <v>2</v>
      </c>
      <c r="Z37" s="23">
        <v>2</v>
      </c>
      <c r="AA37" s="23"/>
      <c r="AB37" s="23"/>
      <c r="AC37" s="23"/>
      <c r="AD37" s="23"/>
      <c r="AE37" s="23"/>
      <c r="AF37" s="23"/>
      <c r="AG37" s="46"/>
      <c r="AH37" s="47"/>
      <c r="AI37" s="48"/>
    </row>
    <row r="38" spans="1:35" ht="15.75" customHeight="1">
      <c r="A38" s="40">
        <v>14</v>
      </c>
      <c r="B38" s="50" t="s">
        <v>68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2" t="s">
        <v>69</v>
      </c>
      <c r="S38" s="44">
        <f t="shared" ref="S38" si="8">SUM(U38:AF38)</f>
        <v>18</v>
      </c>
      <c r="T38" s="8" t="s">
        <v>39</v>
      </c>
      <c r="U38" s="1"/>
      <c r="V38" s="2"/>
      <c r="W38" s="29">
        <v>2</v>
      </c>
      <c r="X38" s="29">
        <v>2</v>
      </c>
      <c r="Y38" s="29">
        <v>2</v>
      </c>
      <c r="Z38" s="29">
        <v>2</v>
      </c>
      <c r="AA38" s="29">
        <v>2</v>
      </c>
      <c r="AB38" s="29">
        <v>2</v>
      </c>
      <c r="AC38" s="29">
        <v>2</v>
      </c>
      <c r="AD38" s="29">
        <v>2</v>
      </c>
      <c r="AE38" s="29">
        <v>2</v>
      </c>
      <c r="AF38" s="28"/>
      <c r="AG38" s="46"/>
      <c r="AH38" s="46"/>
      <c r="AI38" s="51"/>
    </row>
    <row r="39" spans="1:35" ht="15.75" customHeight="1">
      <c r="A39" s="4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42"/>
      <c r="S39" s="45"/>
      <c r="T39" s="17" t="s">
        <v>40</v>
      </c>
      <c r="U39" s="21"/>
      <c r="V39" s="21"/>
      <c r="W39" s="19">
        <v>2</v>
      </c>
      <c r="X39" s="19">
        <v>2</v>
      </c>
      <c r="Y39" s="19">
        <v>2</v>
      </c>
      <c r="Z39" s="19">
        <v>2</v>
      </c>
      <c r="AA39" s="19"/>
      <c r="AB39" s="19"/>
      <c r="AC39" s="19"/>
      <c r="AD39" s="19"/>
      <c r="AE39" s="19"/>
      <c r="AF39" s="19"/>
      <c r="AG39" s="49"/>
      <c r="AH39" s="47"/>
      <c r="AI39" s="48"/>
    </row>
    <row r="40" spans="1:35" ht="15.75" customHeight="1">
      <c r="A40" s="40">
        <v>15</v>
      </c>
      <c r="B40" s="50" t="s">
        <v>67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42" t="s">
        <v>44</v>
      </c>
      <c r="S40" s="44">
        <f t="shared" ref="S40" si="9">SUM(U40:AF40)</f>
        <v>15000</v>
      </c>
      <c r="T40" s="8" t="s">
        <v>39</v>
      </c>
      <c r="U40" s="1"/>
      <c r="V40" s="2"/>
      <c r="W40" s="29">
        <v>1500</v>
      </c>
      <c r="X40" s="29">
        <v>1500</v>
      </c>
      <c r="Y40" s="29">
        <v>1500</v>
      </c>
      <c r="Z40" s="29">
        <v>1500</v>
      </c>
      <c r="AA40" s="29">
        <v>1500</v>
      </c>
      <c r="AB40" s="29">
        <v>1500</v>
      </c>
      <c r="AC40" s="29">
        <v>1500</v>
      </c>
      <c r="AD40" s="29">
        <v>1500</v>
      </c>
      <c r="AE40" s="29">
        <v>1500</v>
      </c>
      <c r="AF40" s="29">
        <v>1500</v>
      </c>
      <c r="AG40" s="46"/>
      <c r="AH40" s="47"/>
      <c r="AI40" s="48"/>
    </row>
    <row r="41" spans="1:35" ht="15.75" customHeight="1">
      <c r="A41" s="4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43"/>
      <c r="S41" s="45"/>
      <c r="T41" s="17" t="s">
        <v>40</v>
      </c>
      <c r="U41" s="21"/>
      <c r="V41" s="21"/>
      <c r="W41" s="20">
        <v>1500</v>
      </c>
      <c r="X41" s="20">
        <v>1500</v>
      </c>
      <c r="Y41" s="20">
        <v>1500</v>
      </c>
      <c r="Z41" s="20">
        <v>1500</v>
      </c>
      <c r="AA41" s="20"/>
      <c r="AB41" s="20"/>
      <c r="AC41" s="20"/>
      <c r="AD41" s="20"/>
      <c r="AE41" s="20"/>
      <c r="AF41" s="20"/>
      <c r="AG41" s="49"/>
      <c r="AH41" s="47"/>
      <c r="AI41" s="48"/>
    </row>
    <row r="42" spans="1:35" ht="15" customHeight="1">
      <c r="A42" s="40">
        <v>16</v>
      </c>
      <c r="B42" s="41" t="s">
        <v>65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2" t="s">
        <v>44</v>
      </c>
      <c r="S42" s="44">
        <f t="shared" ref="S42" si="10">SUM(U42:AF42)</f>
        <v>560</v>
      </c>
      <c r="T42" s="8" t="s">
        <v>39</v>
      </c>
      <c r="U42" s="1"/>
      <c r="V42" s="2"/>
      <c r="W42" s="29">
        <v>56</v>
      </c>
      <c r="X42" s="29">
        <v>56</v>
      </c>
      <c r="Y42" s="29">
        <v>56</v>
      </c>
      <c r="Z42" s="29">
        <v>56</v>
      </c>
      <c r="AA42" s="29">
        <v>56</v>
      </c>
      <c r="AB42" s="29">
        <v>56</v>
      </c>
      <c r="AC42" s="29">
        <v>56</v>
      </c>
      <c r="AD42" s="29">
        <v>56</v>
      </c>
      <c r="AE42" s="29">
        <v>56</v>
      </c>
      <c r="AF42" s="29">
        <v>56</v>
      </c>
      <c r="AG42" s="46"/>
      <c r="AH42" s="47"/>
      <c r="AI42" s="48"/>
    </row>
    <row r="43" spans="1:35" ht="15.75" customHeight="1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3"/>
      <c r="S43" s="45"/>
      <c r="T43" s="17" t="s">
        <v>40</v>
      </c>
      <c r="U43" s="21"/>
      <c r="V43" s="21"/>
      <c r="W43" s="20">
        <v>56</v>
      </c>
      <c r="X43" s="20">
        <v>56</v>
      </c>
      <c r="Y43" s="20">
        <v>56</v>
      </c>
      <c r="Z43" s="20">
        <v>56</v>
      </c>
      <c r="AA43" s="24"/>
      <c r="AB43" s="24"/>
      <c r="AC43" s="24"/>
      <c r="AD43" s="24"/>
      <c r="AE43" s="24"/>
      <c r="AF43" s="24"/>
      <c r="AG43" s="49"/>
      <c r="AH43" s="47"/>
      <c r="AI43" s="48"/>
    </row>
    <row r="44" spans="1:35" ht="15.75" customHeight="1">
      <c r="A44" s="10"/>
      <c r="B44" s="34" t="s">
        <v>47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11"/>
      <c r="S44" s="12">
        <f>SUM(S12:S43)</f>
        <v>16051</v>
      </c>
      <c r="T44" s="10"/>
      <c r="U44" s="13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37"/>
      <c r="AH44" s="38"/>
      <c r="AI44" s="39"/>
    </row>
    <row r="45" spans="1:35" ht="15.75" customHeight="1"/>
    <row r="46" spans="1:35" ht="15.75" customHeight="1"/>
    <row r="47" spans="1:35" ht="15.75" customHeight="1"/>
    <row r="48" spans="1:3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12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6"/>
  <sheetViews>
    <sheetView tabSelected="1" view="pageBreakPreview" topLeftCell="C6" zoomScale="90" zoomScaleNormal="60" zoomScaleSheetLayoutView="90" workbookViewId="0">
      <selection activeCell="Y32" sqref="Y32"/>
    </sheetView>
  </sheetViews>
  <sheetFormatPr baseColWidth="10" defaultColWidth="14.42578125" defaultRowHeight="15" customHeight="1"/>
  <cols>
    <col min="1" max="1" width="7.28515625" style="31" customWidth="1"/>
    <col min="2" max="16" width="6" style="31" customWidth="1"/>
    <col min="17" max="17" width="6.28515625" style="31" customWidth="1"/>
    <col min="18" max="18" width="22.28515625" style="31" customWidth="1"/>
    <col min="19" max="19" width="21.7109375" style="31" customWidth="1"/>
    <col min="20" max="20" width="10.28515625" style="31" customWidth="1"/>
    <col min="21" max="21" width="6.7109375" style="31" customWidth="1"/>
    <col min="22" max="23" width="7.42578125" style="31" customWidth="1"/>
    <col min="24" max="24" width="6.42578125" style="31" customWidth="1"/>
    <col min="25" max="25" width="7.7109375" style="31" customWidth="1"/>
    <col min="26" max="26" width="6.7109375" style="31" customWidth="1"/>
    <col min="27" max="30" width="7" style="31" customWidth="1"/>
    <col min="31" max="31" width="6.42578125" style="31" customWidth="1"/>
    <col min="32" max="32" width="6.7109375" style="31" customWidth="1"/>
    <col min="33" max="33" width="17.28515625" style="31" customWidth="1"/>
    <col min="34" max="35" width="17.42578125" style="31" customWidth="1"/>
    <col min="36" max="39" width="10.7109375" style="31" customWidth="1"/>
    <col min="40" max="16384" width="14.42578125" style="31"/>
  </cols>
  <sheetData>
    <row r="1" spans="1:39" ht="37.5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</row>
    <row r="2" spans="1:39" ht="39" customHeight="1">
      <c r="A2" s="113" t="s">
        <v>71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5"/>
    </row>
    <row r="3" spans="1:39" ht="39" customHeight="1">
      <c r="A3" s="116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17"/>
      <c r="AM3" s="31" t="s">
        <v>1</v>
      </c>
    </row>
    <row r="4" spans="1:39" ht="39" customHeight="1">
      <c r="A4" s="118" t="s">
        <v>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66"/>
    </row>
    <row r="5" spans="1:39">
      <c r="A5" s="106" t="s">
        <v>3</v>
      </c>
      <c r="B5" s="35"/>
      <c r="C5" s="35"/>
      <c r="D5" s="35"/>
      <c r="E5" s="36"/>
      <c r="F5" s="107" t="s">
        <v>4</v>
      </c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9"/>
      <c r="T5" s="106" t="s">
        <v>5</v>
      </c>
      <c r="U5" s="36"/>
      <c r="V5" s="110" t="s">
        <v>6</v>
      </c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120" t="s">
        <v>7</v>
      </c>
      <c r="AH5" s="120" t="s">
        <v>8</v>
      </c>
      <c r="AI5" s="120" t="s">
        <v>9</v>
      </c>
    </row>
    <row r="6" spans="1:39">
      <c r="A6" s="106" t="s">
        <v>10</v>
      </c>
      <c r="B6" s="35"/>
      <c r="C6" s="35"/>
      <c r="D6" s="35"/>
      <c r="E6" s="36"/>
      <c r="F6" s="107" t="s">
        <v>11</v>
      </c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  <c r="T6" s="106" t="s">
        <v>12</v>
      </c>
      <c r="U6" s="36"/>
      <c r="V6" s="110" t="s">
        <v>13</v>
      </c>
      <c r="W6" s="108"/>
      <c r="X6" s="108"/>
      <c r="Y6" s="108"/>
      <c r="Z6" s="108"/>
      <c r="AA6" s="108"/>
      <c r="AB6" s="108"/>
      <c r="AC6" s="108"/>
      <c r="AD6" s="108"/>
      <c r="AE6" s="108"/>
      <c r="AF6" s="109"/>
      <c r="AG6" s="121"/>
      <c r="AH6" s="121"/>
      <c r="AI6" s="121"/>
    </row>
    <row r="7" spans="1:39">
      <c r="A7" s="106" t="s">
        <v>14</v>
      </c>
      <c r="B7" s="35"/>
      <c r="C7" s="35"/>
      <c r="D7" s="35"/>
      <c r="E7" s="36"/>
      <c r="F7" s="107" t="s">
        <v>15</v>
      </c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9"/>
      <c r="T7" s="106" t="s">
        <v>16</v>
      </c>
      <c r="U7" s="36"/>
      <c r="V7" s="110" t="s">
        <v>17</v>
      </c>
      <c r="W7" s="108"/>
      <c r="X7" s="108"/>
      <c r="Y7" s="108"/>
      <c r="Z7" s="108"/>
      <c r="AA7" s="108"/>
      <c r="AB7" s="108"/>
      <c r="AC7" s="108"/>
      <c r="AD7" s="108"/>
      <c r="AE7" s="108"/>
      <c r="AF7" s="109"/>
      <c r="AG7" s="122"/>
      <c r="AH7" s="122"/>
      <c r="AI7" s="122"/>
    </row>
    <row r="8" spans="1:39" ht="24" customHeight="1">
      <c r="A8" s="93" t="s">
        <v>18</v>
      </c>
      <c r="B8" s="88"/>
      <c r="C8" s="88"/>
      <c r="D8" s="88"/>
      <c r="E8" s="89"/>
      <c r="F8" s="94" t="s">
        <v>19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6"/>
      <c r="AG8" s="123">
        <v>46298</v>
      </c>
      <c r="AH8" s="123">
        <f>+AG8</f>
        <v>46298</v>
      </c>
      <c r="AI8" s="102">
        <v>3</v>
      </c>
    </row>
    <row r="9" spans="1:39" ht="24" customHeight="1">
      <c r="A9" s="90"/>
      <c r="B9" s="91"/>
      <c r="C9" s="91"/>
      <c r="D9" s="91"/>
      <c r="E9" s="92"/>
      <c r="F9" s="97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9"/>
      <c r="AG9" s="123"/>
      <c r="AH9" s="123"/>
      <c r="AI9" s="101"/>
    </row>
    <row r="10" spans="1:39">
      <c r="A10" s="103" t="s">
        <v>20</v>
      </c>
      <c r="B10" s="104" t="s">
        <v>21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7"/>
      <c r="R10" s="103" t="s">
        <v>22</v>
      </c>
      <c r="S10" s="103" t="s">
        <v>23</v>
      </c>
      <c r="T10" s="103" t="s">
        <v>24</v>
      </c>
      <c r="U10" s="86" t="s">
        <v>72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87" t="s">
        <v>25</v>
      </c>
      <c r="AH10" s="88"/>
      <c r="AI10" s="89"/>
    </row>
    <row r="11" spans="1:39" ht="15.75">
      <c r="A11" s="68"/>
      <c r="B11" s="6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67"/>
      <c r="R11" s="68"/>
      <c r="S11" s="68"/>
      <c r="T11" s="68"/>
      <c r="U11" s="6" t="s">
        <v>26</v>
      </c>
      <c r="V11" s="6" t="s">
        <v>27</v>
      </c>
      <c r="W11" s="6" t="s">
        <v>28</v>
      </c>
      <c r="X11" s="6" t="s">
        <v>29</v>
      </c>
      <c r="Y11" s="6" t="s">
        <v>30</v>
      </c>
      <c r="Z11" s="6" t="s">
        <v>31</v>
      </c>
      <c r="AA11" s="6" t="s">
        <v>32</v>
      </c>
      <c r="AB11" s="6" t="s">
        <v>33</v>
      </c>
      <c r="AC11" s="6" t="s">
        <v>34</v>
      </c>
      <c r="AD11" s="6" t="s">
        <v>35</v>
      </c>
      <c r="AE11" s="6" t="s">
        <v>36</v>
      </c>
      <c r="AF11" s="6" t="s">
        <v>37</v>
      </c>
      <c r="AG11" s="90"/>
      <c r="AH11" s="91"/>
      <c r="AI11" s="92"/>
    </row>
    <row r="12" spans="1:39">
      <c r="A12" s="40">
        <v>1</v>
      </c>
      <c r="B12" s="77" t="s">
        <v>49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9"/>
      <c r="R12" s="69" t="s">
        <v>50</v>
      </c>
      <c r="S12" s="69">
        <f t="shared" ref="S12" si="0">SUM(U12:AF12)</f>
        <v>2</v>
      </c>
      <c r="T12" s="7" t="s">
        <v>39</v>
      </c>
      <c r="U12" s="32">
        <v>1</v>
      </c>
      <c r="V12" s="32"/>
      <c r="W12" s="32"/>
      <c r="X12" s="32"/>
      <c r="Y12" s="32"/>
      <c r="Z12" s="32"/>
      <c r="AA12" s="32">
        <v>1</v>
      </c>
      <c r="AB12" s="32"/>
      <c r="AC12" s="32"/>
      <c r="AD12" s="32"/>
      <c r="AE12" s="32"/>
      <c r="AF12" s="32"/>
      <c r="AG12" s="85"/>
      <c r="AH12" s="85"/>
      <c r="AI12" s="85"/>
    </row>
    <row r="13" spans="1:39" ht="15.75">
      <c r="A13" s="40"/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2"/>
      <c r="R13" s="69"/>
      <c r="S13" s="69"/>
      <c r="T13" s="15" t="s">
        <v>40</v>
      </c>
      <c r="U13" s="16">
        <v>1</v>
      </c>
      <c r="V13" s="16"/>
      <c r="W13" s="16"/>
      <c r="X13" s="16"/>
      <c r="Y13" s="16"/>
      <c r="Z13" s="16"/>
      <c r="AA13" s="16">
        <v>1</v>
      </c>
      <c r="AB13" s="16"/>
      <c r="AC13" s="16"/>
      <c r="AD13" s="16"/>
      <c r="AE13" s="16"/>
      <c r="AF13" s="16"/>
      <c r="AG13" s="84"/>
      <c r="AH13" s="84"/>
      <c r="AI13" s="84"/>
    </row>
    <row r="14" spans="1:39">
      <c r="A14" s="40">
        <v>2</v>
      </c>
      <c r="B14" s="77" t="s">
        <v>51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  <c r="R14" s="83" t="s">
        <v>52</v>
      </c>
      <c r="S14" s="69">
        <f t="shared" ref="S14" si="1">SUM(U14:AF14)</f>
        <v>49</v>
      </c>
      <c r="T14" s="7" t="s">
        <v>39</v>
      </c>
      <c r="U14" s="32">
        <v>4</v>
      </c>
      <c r="V14" s="32">
        <v>4</v>
      </c>
      <c r="W14" s="32">
        <v>4</v>
      </c>
      <c r="X14" s="32">
        <v>4</v>
      </c>
      <c r="Y14" s="32">
        <v>4</v>
      </c>
      <c r="Z14" s="32">
        <v>4</v>
      </c>
      <c r="AA14" s="32">
        <v>4</v>
      </c>
      <c r="AB14" s="32">
        <v>4</v>
      </c>
      <c r="AC14" s="32">
        <v>4</v>
      </c>
      <c r="AD14" s="32">
        <v>4</v>
      </c>
      <c r="AE14" s="32">
        <v>4</v>
      </c>
      <c r="AF14" s="32">
        <v>5</v>
      </c>
      <c r="AG14" s="84"/>
      <c r="AH14" s="84"/>
      <c r="AI14" s="84"/>
    </row>
    <row r="15" spans="1:39" ht="15.75">
      <c r="A15" s="40"/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2"/>
      <c r="R15" s="83"/>
      <c r="S15" s="69"/>
      <c r="T15" s="15" t="s">
        <v>40</v>
      </c>
      <c r="U15" s="16">
        <v>4</v>
      </c>
      <c r="V15" s="16">
        <v>4</v>
      </c>
      <c r="W15" s="16">
        <v>4</v>
      </c>
      <c r="X15" s="16">
        <v>4</v>
      </c>
      <c r="Y15" s="16">
        <v>4</v>
      </c>
      <c r="Z15" s="16">
        <v>4</v>
      </c>
      <c r="AA15" s="16">
        <v>4</v>
      </c>
      <c r="AB15" s="16">
        <v>4</v>
      </c>
      <c r="AC15" s="16">
        <v>4</v>
      </c>
      <c r="AD15" s="16"/>
      <c r="AE15" s="16"/>
      <c r="AF15" s="16"/>
      <c r="AG15" s="85"/>
      <c r="AH15" s="85"/>
      <c r="AI15" s="85"/>
    </row>
    <row r="16" spans="1:39" ht="15.75">
      <c r="A16" s="40">
        <v>3</v>
      </c>
      <c r="B16" s="53" t="s">
        <v>53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69" t="s">
        <v>54</v>
      </c>
      <c r="S16" s="69">
        <f t="shared" ref="S16" si="2">SUM(U16:AF16)</f>
        <v>35</v>
      </c>
      <c r="T16" s="7" t="s">
        <v>39</v>
      </c>
      <c r="U16" s="32">
        <v>2</v>
      </c>
      <c r="V16" s="32">
        <v>1</v>
      </c>
      <c r="W16" s="32">
        <v>1</v>
      </c>
      <c r="X16" s="32">
        <v>2</v>
      </c>
      <c r="Y16" s="32">
        <v>1</v>
      </c>
      <c r="Z16" s="32">
        <v>1</v>
      </c>
      <c r="AA16" s="32">
        <v>21</v>
      </c>
      <c r="AB16" s="32">
        <v>1</v>
      </c>
      <c r="AC16" s="32">
        <v>1</v>
      </c>
      <c r="AD16" s="32">
        <v>2</v>
      </c>
      <c r="AE16" s="32">
        <v>1</v>
      </c>
      <c r="AF16" s="32">
        <v>1</v>
      </c>
      <c r="AG16" s="74"/>
      <c r="AH16" s="75"/>
      <c r="AI16" s="76"/>
    </row>
    <row r="17" spans="1:35" ht="15.75">
      <c r="A17" s="40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69"/>
      <c r="S17" s="69"/>
      <c r="T17" s="15" t="s">
        <v>40</v>
      </c>
      <c r="U17" s="16">
        <v>2</v>
      </c>
      <c r="V17" s="16">
        <v>1</v>
      </c>
      <c r="W17" s="16">
        <v>1</v>
      </c>
      <c r="X17" s="16">
        <v>2</v>
      </c>
      <c r="Y17" s="16">
        <v>1</v>
      </c>
      <c r="Z17" s="16">
        <v>1</v>
      </c>
      <c r="AA17" s="16">
        <v>21</v>
      </c>
      <c r="AB17" s="16">
        <v>1</v>
      </c>
      <c r="AC17" s="16">
        <v>1</v>
      </c>
      <c r="AD17" s="16"/>
      <c r="AE17" s="16"/>
      <c r="AF17" s="16"/>
      <c r="AG17" s="74"/>
      <c r="AH17" s="75"/>
      <c r="AI17" s="76"/>
    </row>
    <row r="18" spans="1:35" ht="15.75">
      <c r="A18" s="40">
        <v>4</v>
      </c>
      <c r="B18" s="53" t="s">
        <v>55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69" t="s">
        <v>54</v>
      </c>
      <c r="S18" s="69">
        <f t="shared" ref="S18" si="3">SUM(U18:AF18)</f>
        <v>36</v>
      </c>
      <c r="T18" s="7" t="s">
        <v>39</v>
      </c>
      <c r="U18" s="32">
        <v>3</v>
      </c>
      <c r="V18" s="32">
        <v>3</v>
      </c>
      <c r="W18" s="32">
        <v>3</v>
      </c>
      <c r="X18" s="32">
        <v>3</v>
      </c>
      <c r="Y18" s="32">
        <v>3</v>
      </c>
      <c r="Z18" s="32">
        <v>3</v>
      </c>
      <c r="AA18" s="32">
        <v>3</v>
      </c>
      <c r="AB18" s="32">
        <v>3</v>
      </c>
      <c r="AC18" s="32">
        <v>3</v>
      </c>
      <c r="AD18" s="32">
        <v>3</v>
      </c>
      <c r="AE18" s="32">
        <v>3</v>
      </c>
      <c r="AF18" s="32">
        <v>3</v>
      </c>
      <c r="AG18" s="70"/>
      <c r="AH18" s="71"/>
      <c r="AI18" s="72"/>
    </row>
    <row r="19" spans="1:35" ht="15.75">
      <c r="A19" s="40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69"/>
      <c r="S19" s="69"/>
      <c r="T19" s="15" t="s">
        <v>40</v>
      </c>
      <c r="U19" s="16">
        <v>3</v>
      </c>
      <c r="V19" s="16">
        <v>3</v>
      </c>
      <c r="W19" s="16">
        <v>3</v>
      </c>
      <c r="X19" s="16">
        <v>3</v>
      </c>
      <c r="Y19" s="16">
        <v>3</v>
      </c>
      <c r="Z19" s="16">
        <v>3</v>
      </c>
      <c r="AA19" s="16">
        <v>3</v>
      </c>
      <c r="AB19" s="16">
        <v>3</v>
      </c>
      <c r="AC19" s="16">
        <v>3</v>
      </c>
      <c r="AD19" s="16"/>
      <c r="AE19" s="16"/>
      <c r="AF19" s="16"/>
      <c r="AG19" s="73"/>
      <c r="AH19" s="73"/>
      <c r="AI19" s="73"/>
    </row>
    <row r="20" spans="1:35" ht="15.75">
      <c r="A20" s="40">
        <v>5</v>
      </c>
      <c r="B20" s="55" t="s">
        <v>45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44" t="s">
        <v>46</v>
      </c>
      <c r="S20" s="69">
        <f t="shared" ref="S20" si="4">SUM(U20:AF20)</f>
        <v>36</v>
      </c>
      <c r="T20" s="7" t="s">
        <v>39</v>
      </c>
      <c r="U20" s="32">
        <v>3</v>
      </c>
      <c r="V20" s="32">
        <v>3</v>
      </c>
      <c r="W20" s="32">
        <v>3</v>
      </c>
      <c r="X20" s="32">
        <v>3</v>
      </c>
      <c r="Y20" s="32">
        <v>3</v>
      </c>
      <c r="Z20" s="32">
        <v>3</v>
      </c>
      <c r="AA20" s="32">
        <v>3</v>
      </c>
      <c r="AB20" s="32">
        <v>3</v>
      </c>
      <c r="AC20" s="32">
        <v>3</v>
      </c>
      <c r="AD20" s="32">
        <v>3</v>
      </c>
      <c r="AE20" s="32">
        <v>3</v>
      </c>
      <c r="AF20" s="32">
        <v>3</v>
      </c>
      <c r="AG20" s="70"/>
      <c r="AH20" s="71"/>
      <c r="AI20" s="72"/>
    </row>
    <row r="21" spans="1:35" ht="15.75">
      <c r="A21" s="40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68"/>
      <c r="S21" s="69"/>
      <c r="T21" s="15" t="s">
        <v>40</v>
      </c>
      <c r="U21" s="16">
        <v>3</v>
      </c>
      <c r="V21" s="16">
        <v>3</v>
      </c>
      <c r="W21" s="16">
        <v>3</v>
      </c>
      <c r="X21" s="16">
        <v>3</v>
      </c>
      <c r="Y21" s="16">
        <v>3</v>
      </c>
      <c r="Z21" s="16">
        <v>3</v>
      </c>
      <c r="AA21" s="16">
        <v>3</v>
      </c>
      <c r="AB21" s="16">
        <v>3</v>
      </c>
      <c r="AC21" s="16">
        <v>3</v>
      </c>
      <c r="AD21" s="16"/>
      <c r="AE21" s="16"/>
      <c r="AF21" s="16"/>
      <c r="AG21" s="73"/>
      <c r="AH21" s="73"/>
      <c r="AI21" s="73"/>
    </row>
    <row r="22" spans="1:35" ht="15.75" customHeight="1">
      <c r="A22" s="40">
        <v>6</v>
      </c>
      <c r="B22" s="55" t="s">
        <v>58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61" t="s">
        <v>38</v>
      </c>
      <c r="S22" s="44">
        <f>SUM(U22:AF22)</f>
        <v>36</v>
      </c>
      <c r="T22" s="8" t="s">
        <v>39</v>
      </c>
      <c r="U22" s="32">
        <v>3</v>
      </c>
      <c r="V22" s="32">
        <v>3</v>
      </c>
      <c r="W22" s="32">
        <v>3</v>
      </c>
      <c r="X22" s="32">
        <v>3</v>
      </c>
      <c r="Y22" s="32">
        <v>3</v>
      </c>
      <c r="Z22" s="32">
        <v>3</v>
      </c>
      <c r="AA22" s="32">
        <v>3</v>
      </c>
      <c r="AB22" s="32">
        <v>3</v>
      </c>
      <c r="AC22" s="32">
        <v>3</v>
      </c>
      <c r="AD22" s="32">
        <v>3</v>
      </c>
      <c r="AE22" s="32">
        <v>3</v>
      </c>
      <c r="AF22" s="32">
        <v>3</v>
      </c>
      <c r="AG22" s="49"/>
      <c r="AH22" s="47"/>
      <c r="AI22" s="48"/>
    </row>
    <row r="23" spans="1:35" ht="15.75">
      <c r="A23" s="40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  <c r="R23" s="62"/>
      <c r="S23" s="45"/>
      <c r="T23" s="17" t="s">
        <v>40</v>
      </c>
      <c r="U23" s="16">
        <v>3</v>
      </c>
      <c r="V23" s="16">
        <v>3</v>
      </c>
      <c r="W23" s="16">
        <v>3</v>
      </c>
      <c r="X23" s="18">
        <v>3</v>
      </c>
      <c r="Y23" s="18">
        <v>3</v>
      </c>
      <c r="Z23" s="18">
        <v>3</v>
      </c>
      <c r="AA23" s="18">
        <v>3</v>
      </c>
      <c r="AB23" s="18">
        <v>3</v>
      </c>
      <c r="AC23" s="18">
        <v>3</v>
      </c>
      <c r="AD23" s="18"/>
      <c r="AE23" s="18"/>
      <c r="AF23" s="18"/>
      <c r="AG23" s="64"/>
      <c r="AH23" s="47"/>
      <c r="AI23" s="48"/>
    </row>
    <row r="24" spans="1:35" ht="15" customHeight="1">
      <c r="A24" s="40">
        <v>7</v>
      </c>
      <c r="B24" s="55" t="s">
        <v>56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61" t="s">
        <v>41</v>
      </c>
      <c r="S24" s="44">
        <f>SUM(U24:AF24)</f>
        <v>72</v>
      </c>
      <c r="T24" s="9" t="s">
        <v>39</v>
      </c>
      <c r="U24" s="32">
        <v>7</v>
      </c>
      <c r="V24" s="32">
        <v>6</v>
      </c>
      <c r="W24" s="32">
        <v>5</v>
      </c>
      <c r="X24" s="32">
        <v>7</v>
      </c>
      <c r="Y24" s="32">
        <v>5</v>
      </c>
      <c r="Z24" s="32">
        <v>6</v>
      </c>
      <c r="AA24" s="32">
        <v>7</v>
      </c>
      <c r="AB24" s="32">
        <v>5</v>
      </c>
      <c r="AC24" s="32">
        <v>6</v>
      </c>
      <c r="AD24" s="32">
        <v>7</v>
      </c>
      <c r="AE24" s="32">
        <v>5</v>
      </c>
      <c r="AF24" s="32">
        <v>6</v>
      </c>
      <c r="AG24" s="63"/>
      <c r="AH24" s="47"/>
      <c r="AI24" s="48"/>
    </row>
    <row r="25" spans="1:35" ht="17.25" customHeight="1">
      <c r="A25" s="40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60"/>
      <c r="R25" s="62"/>
      <c r="S25" s="45"/>
      <c r="T25" s="17" t="s">
        <v>40</v>
      </c>
      <c r="U25" s="19">
        <v>7</v>
      </c>
      <c r="V25" s="19">
        <v>6</v>
      </c>
      <c r="W25" s="19">
        <v>5</v>
      </c>
      <c r="X25" s="19">
        <v>7</v>
      </c>
      <c r="Y25" s="19">
        <v>5</v>
      </c>
      <c r="Z25" s="19">
        <v>6</v>
      </c>
      <c r="AA25" s="19">
        <v>7</v>
      </c>
      <c r="AB25" s="19">
        <v>5</v>
      </c>
      <c r="AC25" s="19">
        <v>6</v>
      </c>
      <c r="AD25" s="19"/>
      <c r="AE25" s="19"/>
      <c r="AF25" s="19"/>
      <c r="AG25" s="64"/>
      <c r="AH25" s="47"/>
      <c r="AI25" s="48"/>
    </row>
    <row r="26" spans="1:35" ht="15" customHeight="1">
      <c r="A26" s="40">
        <v>8</v>
      </c>
      <c r="B26" s="55" t="s">
        <v>57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61" t="s">
        <v>42</v>
      </c>
      <c r="S26" s="44">
        <f>SUM(U26:AF26)</f>
        <v>36</v>
      </c>
      <c r="T26" s="9" t="s">
        <v>39</v>
      </c>
      <c r="U26" s="32">
        <v>3</v>
      </c>
      <c r="V26" s="32">
        <v>3</v>
      </c>
      <c r="W26" s="32">
        <v>3</v>
      </c>
      <c r="X26" s="32">
        <v>3</v>
      </c>
      <c r="Y26" s="32">
        <v>3</v>
      </c>
      <c r="Z26" s="32">
        <v>3</v>
      </c>
      <c r="AA26" s="32">
        <v>3</v>
      </c>
      <c r="AB26" s="32">
        <v>3</v>
      </c>
      <c r="AC26" s="32">
        <v>3</v>
      </c>
      <c r="AD26" s="32">
        <v>3</v>
      </c>
      <c r="AE26" s="32">
        <v>3</v>
      </c>
      <c r="AF26" s="32">
        <v>3</v>
      </c>
      <c r="AG26" s="63"/>
      <c r="AH26" s="47"/>
      <c r="AI26" s="48"/>
    </row>
    <row r="27" spans="1:35" ht="15.75">
      <c r="A27" s="40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0"/>
      <c r="R27" s="62"/>
      <c r="S27" s="45"/>
      <c r="T27" s="17" t="s">
        <v>40</v>
      </c>
      <c r="U27" s="20">
        <v>3</v>
      </c>
      <c r="V27" s="20">
        <v>3</v>
      </c>
      <c r="W27" s="20">
        <v>3</v>
      </c>
      <c r="X27" s="20">
        <v>3</v>
      </c>
      <c r="Y27" s="20">
        <v>3</v>
      </c>
      <c r="Z27" s="20">
        <v>3</v>
      </c>
      <c r="AA27" s="20">
        <v>3</v>
      </c>
      <c r="AB27" s="20">
        <v>3</v>
      </c>
      <c r="AC27" s="20">
        <v>3</v>
      </c>
      <c r="AD27" s="20"/>
      <c r="AE27" s="20"/>
      <c r="AF27" s="20"/>
      <c r="AG27" s="49"/>
      <c r="AH27" s="47"/>
      <c r="AI27" s="48"/>
    </row>
    <row r="28" spans="1:35" ht="15" customHeight="1">
      <c r="A28" s="40">
        <v>9</v>
      </c>
      <c r="B28" s="54" t="s">
        <v>48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44" t="s">
        <v>43</v>
      </c>
      <c r="S28" s="44">
        <f>SUM(U28:AF28)</f>
        <v>72</v>
      </c>
      <c r="T28" s="8" t="s">
        <v>39</v>
      </c>
      <c r="U28" s="32">
        <v>7</v>
      </c>
      <c r="V28" s="32">
        <v>6</v>
      </c>
      <c r="W28" s="32">
        <v>5</v>
      </c>
      <c r="X28" s="32">
        <v>7</v>
      </c>
      <c r="Y28" s="32">
        <v>5</v>
      </c>
      <c r="Z28" s="32">
        <v>6</v>
      </c>
      <c r="AA28" s="32">
        <v>7</v>
      </c>
      <c r="AB28" s="32">
        <v>5</v>
      </c>
      <c r="AC28" s="32">
        <v>6</v>
      </c>
      <c r="AD28" s="32">
        <v>7</v>
      </c>
      <c r="AE28" s="32">
        <v>5</v>
      </c>
      <c r="AF28" s="32">
        <v>6</v>
      </c>
      <c r="AG28" s="49"/>
      <c r="AH28" s="47"/>
      <c r="AI28" s="48"/>
    </row>
    <row r="29" spans="1:35" ht="15.75" customHeight="1">
      <c r="A29" s="40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45"/>
      <c r="S29" s="45"/>
      <c r="T29" s="17" t="s">
        <v>40</v>
      </c>
      <c r="U29" s="19">
        <v>7</v>
      </c>
      <c r="V29" s="19">
        <v>6</v>
      </c>
      <c r="W29" s="19">
        <v>5</v>
      </c>
      <c r="X29" s="19">
        <v>7</v>
      </c>
      <c r="Y29" s="21">
        <v>5</v>
      </c>
      <c r="Z29" s="21">
        <v>6</v>
      </c>
      <c r="AA29" s="21">
        <v>7</v>
      </c>
      <c r="AB29" s="21">
        <v>5</v>
      </c>
      <c r="AC29" s="21">
        <v>6</v>
      </c>
      <c r="AD29" s="21"/>
      <c r="AE29" s="21"/>
      <c r="AF29" s="21"/>
      <c r="AG29" s="49"/>
      <c r="AH29" s="47"/>
      <c r="AI29" s="48"/>
    </row>
    <row r="30" spans="1:35" ht="15.75" customHeight="1">
      <c r="A30" s="40">
        <v>10</v>
      </c>
      <c r="B30" s="54" t="s">
        <v>59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44" t="s">
        <v>66</v>
      </c>
      <c r="S30" s="44">
        <f>SUM(U30:AF30)</f>
        <v>45</v>
      </c>
      <c r="T30" s="8" t="s">
        <v>39</v>
      </c>
      <c r="U30" s="1">
        <v>3</v>
      </c>
      <c r="V30" s="1">
        <v>3</v>
      </c>
      <c r="W30" s="1">
        <v>3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49"/>
      <c r="AH30" s="47"/>
      <c r="AI30" s="48"/>
    </row>
    <row r="31" spans="1:35" ht="15.75" customHeight="1">
      <c r="A31" s="40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45"/>
      <c r="S31" s="45"/>
      <c r="T31" s="17" t="s">
        <v>40</v>
      </c>
      <c r="U31" s="21">
        <v>3</v>
      </c>
      <c r="V31" s="21">
        <v>3</v>
      </c>
      <c r="W31" s="21">
        <v>3</v>
      </c>
      <c r="X31" s="18">
        <v>4</v>
      </c>
      <c r="Y31" s="18">
        <v>4</v>
      </c>
      <c r="Z31" s="18">
        <v>4</v>
      </c>
      <c r="AA31" s="18">
        <v>4</v>
      </c>
      <c r="AB31" s="18">
        <v>4</v>
      </c>
      <c r="AC31" s="18">
        <v>4</v>
      </c>
      <c r="AD31" s="18"/>
      <c r="AE31" s="18"/>
      <c r="AF31" s="18"/>
      <c r="AG31" s="49"/>
      <c r="AH31" s="47"/>
      <c r="AI31" s="48"/>
    </row>
    <row r="32" spans="1:35" ht="15.75" customHeight="1">
      <c r="A32" s="40">
        <v>11</v>
      </c>
      <c r="B32" s="53" t="s">
        <v>60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44" t="s">
        <v>61</v>
      </c>
      <c r="S32" s="44">
        <f t="shared" ref="S32" si="5">SUM(U32:AF32)</f>
        <v>18</v>
      </c>
      <c r="T32" s="8" t="s">
        <v>39</v>
      </c>
      <c r="U32" s="1"/>
      <c r="V32" s="2"/>
      <c r="W32" s="33">
        <v>2</v>
      </c>
      <c r="X32" s="33">
        <v>2</v>
      </c>
      <c r="Y32" s="33">
        <v>2</v>
      </c>
      <c r="Z32" s="33">
        <v>2</v>
      </c>
      <c r="AA32" s="33">
        <v>2</v>
      </c>
      <c r="AB32" s="33">
        <v>2</v>
      </c>
      <c r="AC32" s="33">
        <v>2</v>
      </c>
      <c r="AD32" s="33">
        <v>2</v>
      </c>
      <c r="AE32" s="33">
        <v>2</v>
      </c>
      <c r="AF32" s="33"/>
      <c r="AG32" s="46"/>
      <c r="AH32" s="47"/>
      <c r="AI32" s="48"/>
    </row>
    <row r="33" spans="1:35" ht="15.75" customHeight="1">
      <c r="A33" s="40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45"/>
      <c r="S33" s="45"/>
      <c r="T33" s="17" t="s">
        <v>40</v>
      </c>
      <c r="U33" s="21"/>
      <c r="V33" s="22"/>
      <c r="W33" s="23">
        <v>2</v>
      </c>
      <c r="X33" s="23">
        <v>2</v>
      </c>
      <c r="Y33" s="23">
        <v>2</v>
      </c>
      <c r="Z33" s="23">
        <v>2</v>
      </c>
      <c r="AA33" s="23">
        <v>2</v>
      </c>
      <c r="AB33" s="23">
        <v>2</v>
      </c>
      <c r="AC33" s="23">
        <v>2</v>
      </c>
      <c r="AD33" s="23"/>
      <c r="AE33" s="23"/>
      <c r="AF33" s="23"/>
      <c r="AG33" s="46"/>
      <c r="AH33" s="47"/>
      <c r="AI33" s="48"/>
    </row>
    <row r="34" spans="1:35" ht="15.75" customHeight="1">
      <c r="A34" s="40">
        <v>12</v>
      </c>
      <c r="B34" s="52" t="s">
        <v>62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44" t="s">
        <v>63</v>
      </c>
      <c r="S34" s="44">
        <f t="shared" ref="S34" si="6">SUM(U34:AF34)</f>
        <v>18</v>
      </c>
      <c r="T34" s="8" t="s">
        <v>39</v>
      </c>
      <c r="U34" s="1"/>
      <c r="V34" s="2"/>
      <c r="W34" s="33">
        <v>2</v>
      </c>
      <c r="X34" s="33">
        <v>2</v>
      </c>
      <c r="Y34" s="33">
        <v>2</v>
      </c>
      <c r="Z34" s="33">
        <v>2</v>
      </c>
      <c r="AA34" s="33">
        <v>2</v>
      </c>
      <c r="AB34" s="33">
        <v>2</v>
      </c>
      <c r="AC34" s="33">
        <v>2</v>
      </c>
      <c r="AD34" s="33">
        <v>2</v>
      </c>
      <c r="AE34" s="33">
        <v>2</v>
      </c>
      <c r="AF34" s="33"/>
      <c r="AG34" s="46"/>
      <c r="AH34" s="47"/>
      <c r="AI34" s="48"/>
    </row>
    <row r="35" spans="1:35" ht="15.75" customHeight="1">
      <c r="A35" s="40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45"/>
      <c r="S35" s="45"/>
      <c r="T35" s="17" t="s">
        <v>40</v>
      </c>
      <c r="U35" s="21"/>
      <c r="V35" s="22"/>
      <c r="W35" s="23">
        <v>2</v>
      </c>
      <c r="X35" s="23">
        <v>2</v>
      </c>
      <c r="Y35" s="23">
        <v>2</v>
      </c>
      <c r="Z35" s="23">
        <v>2</v>
      </c>
      <c r="AA35" s="23">
        <v>2</v>
      </c>
      <c r="AB35" s="23">
        <v>2</v>
      </c>
      <c r="AC35" s="23">
        <v>2</v>
      </c>
      <c r="AD35" s="23"/>
      <c r="AE35" s="23"/>
      <c r="AF35" s="23"/>
      <c r="AG35" s="46"/>
      <c r="AH35" s="47"/>
      <c r="AI35" s="48"/>
    </row>
    <row r="36" spans="1:35" ht="15.75" customHeight="1">
      <c r="A36" s="40">
        <v>13</v>
      </c>
      <c r="B36" s="52" t="s">
        <v>64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44" t="s">
        <v>61</v>
      </c>
      <c r="S36" s="44">
        <f t="shared" ref="S36" si="7">SUM(U36:AF36)</f>
        <v>18</v>
      </c>
      <c r="T36" s="8" t="s">
        <v>39</v>
      </c>
      <c r="U36" s="1"/>
      <c r="V36" s="2"/>
      <c r="W36" s="33">
        <v>2</v>
      </c>
      <c r="X36" s="33">
        <v>2</v>
      </c>
      <c r="Y36" s="33">
        <v>2</v>
      </c>
      <c r="Z36" s="33">
        <v>2</v>
      </c>
      <c r="AA36" s="33">
        <v>2</v>
      </c>
      <c r="AB36" s="33">
        <v>2</v>
      </c>
      <c r="AC36" s="33">
        <v>2</v>
      </c>
      <c r="AD36" s="33">
        <v>2</v>
      </c>
      <c r="AE36" s="33">
        <v>2</v>
      </c>
      <c r="AF36" s="33"/>
      <c r="AG36" s="46"/>
      <c r="AH36" s="47"/>
      <c r="AI36" s="48"/>
    </row>
    <row r="37" spans="1:35" ht="15.75" customHeight="1">
      <c r="A37" s="40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45"/>
      <c r="S37" s="45"/>
      <c r="T37" s="17" t="s">
        <v>40</v>
      </c>
      <c r="U37" s="21"/>
      <c r="V37" s="22"/>
      <c r="W37" s="23">
        <v>2</v>
      </c>
      <c r="X37" s="23">
        <v>2</v>
      </c>
      <c r="Y37" s="23">
        <v>2</v>
      </c>
      <c r="Z37" s="23">
        <v>2</v>
      </c>
      <c r="AA37" s="23">
        <v>2</v>
      </c>
      <c r="AB37" s="23">
        <v>2</v>
      </c>
      <c r="AC37" s="23">
        <v>2</v>
      </c>
      <c r="AD37" s="23"/>
      <c r="AE37" s="23"/>
      <c r="AF37" s="23"/>
      <c r="AG37" s="46"/>
      <c r="AH37" s="47"/>
      <c r="AI37" s="48"/>
    </row>
    <row r="38" spans="1:35" ht="15.75" customHeight="1">
      <c r="A38" s="40">
        <v>14</v>
      </c>
      <c r="B38" s="50" t="s">
        <v>68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2" t="s">
        <v>69</v>
      </c>
      <c r="S38" s="44">
        <f t="shared" ref="S38" si="8">SUM(U38:AF38)</f>
        <v>18</v>
      </c>
      <c r="T38" s="8" t="s">
        <v>39</v>
      </c>
      <c r="U38" s="1"/>
      <c r="V38" s="2"/>
      <c r="W38" s="32">
        <v>2</v>
      </c>
      <c r="X38" s="32">
        <v>2</v>
      </c>
      <c r="Y38" s="32">
        <v>2</v>
      </c>
      <c r="Z38" s="32">
        <v>2</v>
      </c>
      <c r="AA38" s="32">
        <v>2</v>
      </c>
      <c r="AB38" s="32">
        <v>2</v>
      </c>
      <c r="AC38" s="32">
        <v>2</v>
      </c>
      <c r="AD38" s="32">
        <v>2</v>
      </c>
      <c r="AE38" s="32">
        <v>2</v>
      </c>
      <c r="AF38" s="33"/>
      <c r="AG38" s="46"/>
      <c r="AH38" s="46"/>
      <c r="AI38" s="51"/>
    </row>
    <row r="39" spans="1:35" ht="15.75" customHeight="1">
      <c r="A39" s="4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42"/>
      <c r="S39" s="45"/>
      <c r="T39" s="17" t="s">
        <v>40</v>
      </c>
      <c r="U39" s="21"/>
      <c r="V39" s="21"/>
      <c r="W39" s="19">
        <v>2</v>
      </c>
      <c r="X39" s="19">
        <v>2</v>
      </c>
      <c r="Y39" s="19">
        <v>2</v>
      </c>
      <c r="Z39" s="19">
        <v>2</v>
      </c>
      <c r="AA39" s="19">
        <v>2</v>
      </c>
      <c r="AB39" s="19">
        <v>2</v>
      </c>
      <c r="AC39" s="19">
        <v>2</v>
      </c>
      <c r="AD39" s="19"/>
      <c r="AE39" s="19"/>
      <c r="AF39" s="19"/>
      <c r="AG39" s="49"/>
      <c r="AH39" s="47"/>
      <c r="AI39" s="48"/>
    </row>
    <row r="40" spans="1:35" ht="15.75" customHeight="1">
      <c r="A40" s="40">
        <v>15</v>
      </c>
      <c r="B40" s="50" t="s">
        <v>67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42" t="s">
        <v>44</v>
      </c>
      <c r="S40" s="44">
        <f t="shared" ref="S40" si="9">SUM(U40:AF40)</f>
        <v>15000</v>
      </c>
      <c r="T40" s="8" t="s">
        <v>39</v>
      </c>
      <c r="U40" s="1"/>
      <c r="V40" s="2"/>
      <c r="W40" s="32">
        <v>1500</v>
      </c>
      <c r="X40" s="32">
        <v>1500</v>
      </c>
      <c r="Y40" s="32">
        <v>1500</v>
      </c>
      <c r="Z40" s="32">
        <v>1500</v>
      </c>
      <c r="AA40" s="32">
        <v>1500</v>
      </c>
      <c r="AB40" s="32">
        <v>1500</v>
      </c>
      <c r="AC40" s="32">
        <v>1500</v>
      </c>
      <c r="AD40" s="32">
        <v>1500</v>
      </c>
      <c r="AE40" s="32">
        <v>1500</v>
      </c>
      <c r="AF40" s="32">
        <v>1500</v>
      </c>
      <c r="AG40" s="46"/>
      <c r="AH40" s="47"/>
      <c r="AI40" s="48"/>
    </row>
    <row r="41" spans="1:35" ht="15.75" customHeight="1">
      <c r="A41" s="4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43"/>
      <c r="S41" s="45"/>
      <c r="T41" s="17" t="s">
        <v>40</v>
      </c>
      <c r="U41" s="21"/>
      <c r="V41" s="21"/>
      <c r="W41" s="20">
        <v>1500</v>
      </c>
      <c r="X41" s="20">
        <v>1500</v>
      </c>
      <c r="Y41" s="20">
        <v>1500</v>
      </c>
      <c r="Z41" s="20">
        <v>1500</v>
      </c>
      <c r="AA41" s="20">
        <v>1500</v>
      </c>
      <c r="AB41" s="20">
        <v>1500</v>
      </c>
      <c r="AC41" s="20">
        <v>1500</v>
      </c>
      <c r="AD41" s="20"/>
      <c r="AE41" s="20"/>
      <c r="AF41" s="20"/>
      <c r="AG41" s="49"/>
      <c r="AH41" s="47"/>
      <c r="AI41" s="48"/>
    </row>
    <row r="42" spans="1:35" ht="15" customHeight="1">
      <c r="A42" s="40">
        <v>16</v>
      </c>
      <c r="B42" s="41" t="s">
        <v>65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2" t="s">
        <v>44</v>
      </c>
      <c r="S42" s="44">
        <f t="shared" ref="S42" si="10">SUM(U42:AF42)</f>
        <v>560</v>
      </c>
      <c r="T42" s="8" t="s">
        <v>39</v>
      </c>
      <c r="U42" s="1"/>
      <c r="V42" s="2"/>
      <c r="W42" s="32">
        <v>56</v>
      </c>
      <c r="X42" s="32">
        <v>56</v>
      </c>
      <c r="Y42" s="32">
        <v>56</v>
      </c>
      <c r="Z42" s="32">
        <v>56</v>
      </c>
      <c r="AA42" s="32">
        <v>56</v>
      </c>
      <c r="AB42" s="32">
        <v>56</v>
      </c>
      <c r="AC42" s="32">
        <v>56</v>
      </c>
      <c r="AD42" s="32">
        <v>56</v>
      </c>
      <c r="AE42" s="32">
        <v>56</v>
      </c>
      <c r="AF42" s="32">
        <v>56</v>
      </c>
      <c r="AG42" s="46"/>
      <c r="AH42" s="47"/>
      <c r="AI42" s="48"/>
    </row>
    <row r="43" spans="1:35" ht="15.75" customHeight="1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3"/>
      <c r="S43" s="45"/>
      <c r="T43" s="17" t="s">
        <v>40</v>
      </c>
      <c r="U43" s="21"/>
      <c r="V43" s="21"/>
      <c r="W43" s="20">
        <v>56</v>
      </c>
      <c r="X43" s="20">
        <v>56</v>
      </c>
      <c r="Y43" s="20">
        <v>56</v>
      </c>
      <c r="Z43" s="20">
        <v>56</v>
      </c>
      <c r="AA43" s="20">
        <v>56</v>
      </c>
      <c r="AB43" s="20">
        <v>56</v>
      </c>
      <c r="AC43" s="20">
        <v>56</v>
      </c>
      <c r="AD43" s="20"/>
      <c r="AE43" s="20"/>
      <c r="AF43" s="20"/>
      <c r="AG43" s="49"/>
      <c r="AH43" s="47"/>
      <c r="AI43" s="48"/>
    </row>
    <row r="44" spans="1:35" ht="15.75" customHeight="1">
      <c r="A44" s="10"/>
      <c r="B44" s="34" t="s">
        <v>47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11"/>
      <c r="S44" s="12">
        <f>SUM(S12:S43)</f>
        <v>16051</v>
      </c>
      <c r="T44" s="10"/>
      <c r="U44" s="13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37"/>
      <c r="AH44" s="38"/>
      <c r="AI44" s="39"/>
    </row>
    <row r="45" spans="1:35" ht="15.75" customHeight="1"/>
    <row r="46" spans="1:35" ht="15.75" customHeight="1"/>
    <row r="47" spans="1:35" ht="15.75" customHeight="1"/>
    <row r="48" spans="1:3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128"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2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 </vt:lpstr>
      <vt:lpstr>2do trimestre </vt:lpstr>
      <vt:lpstr>3er Trimestre </vt:lpstr>
      <vt:lpstr>'0'!Área_de_impresión</vt:lpstr>
      <vt:lpstr>'1er trimestre '!Área_de_impresión</vt:lpstr>
      <vt:lpstr>'2do trimestre 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2026-04-09T15:17:48Z</cp:lastPrinted>
  <dcterms:created xsi:type="dcterms:W3CDTF">2018-12-11T17:52:25Z</dcterms:created>
  <dcterms:modified xsi:type="dcterms:W3CDTF">2026-09-09T21:45:46Z</dcterms:modified>
</cp:coreProperties>
</file>